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4-25\"/>
    </mc:Choice>
  </mc:AlternateContent>
  <xr:revisionPtr revIDLastSave="0" documentId="13_ncr:1_{C924C5F1-A2BE-4BA9-A1B8-CCB84B8F0488}" xr6:coauthVersionLast="47" xr6:coauthVersionMax="47" xr10:uidLastSave="{00000000-0000-0000-0000-000000000000}"/>
  <workbookProtection workbookAlgorithmName="SHA-512" workbookHashValue="/LPNdCqnME501baHpYMGnFK3C8bph//CskmrbAMpRD9proqVxU+WtuwlkKmNvgFhgktv2ZFS5IBiv8EQ9LBb3w==" workbookSaltValue="d3u+i70LPiQHJSBwxLzn7g==" workbookSpinCount="100000" lockStructure="1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6" l="1"/>
  <c r="C28" i="56"/>
  <c r="F38" i="56"/>
  <c r="CH1" i="56" l="1"/>
  <c r="CH79" i="56"/>
  <c r="CH73" i="56"/>
  <c r="CH74" i="56"/>
  <c r="CH75" i="56"/>
  <c r="CH76" i="56"/>
  <c r="CH77" i="56"/>
  <c r="CH78" i="56"/>
  <c r="CH70" i="56"/>
  <c r="CH64" i="56"/>
  <c r="CH65" i="56"/>
  <c r="CH66" i="56"/>
  <c r="CH67" i="56"/>
  <c r="CH68" i="56"/>
  <c r="CH69" i="56"/>
  <c r="CH60" i="56"/>
  <c r="CH59" i="56"/>
  <c r="CH22" i="56"/>
  <c r="CH23" i="56"/>
  <c r="CH24" i="56"/>
  <c r="CH25" i="56"/>
  <c r="CH26" i="56"/>
  <c r="CH27" i="56"/>
  <c r="CH28" i="56"/>
  <c r="CH29" i="56"/>
  <c r="CH30" i="56"/>
  <c r="CH31" i="56"/>
  <c r="CH32" i="56"/>
  <c r="CH33" i="56"/>
  <c r="CH34" i="56"/>
  <c r="CH35" i="56"/>
  <c r="CH36" i="56"/>
  <c r="CH37" i="56"/>
  <c r="CH38" i="56"/>
  <c r="CH39" i="56"/>
  <c r="CH40" i="56"/>
  <c r="CH41" i="56"/>
  <c r="CH42" i="56"/>
  <c r="CH43" i="56"/>
  <c r="CH44" i="56"/>
  <c r="CH45" i="56"/>
  <c r="CH46" i="56"/>
  <c r="CH47" i="56"/>
  <c r="CH48" i="56"/>
  <c r="CH49" i="56"/>
  <c r="CH50" i="56"/>
  <c r="CH51" i="56"/>
  <c r="CH52" i="56"/>
  <c r="CH53" i="56"/>
  <c r="CH54" i="56"/>
  <c r="CH55" i="56"/>
  <c r="CH56" i="56"/>
  <c r="CH57" i="56"/>
  <c r="CH58" i="56"/>
  <c r="CH72" i="56"/>
  <c r="CH63" i="56"/>
  <c r="CH21" i="56"/>
  <c r="CH79" i="55"/>
  <c r="CH73" i="55"/>
  <c r="CH74" i="55"/>
  <c r="CH75" i="55"/>
  <c r="CH76" i="55"/>
  <c r="CH77" i="55"/>
  <c r="CH78" i="55"/>
  <c r="CH70" i="55"/>
  <c r="CH64" i="55"/>
  <c r="CH65" i="55"/>
  <c r="CH66" i="55"/>
  <c r="CH67" i="55"/>
  <c r="CH68" i="55"/>
  <c r="CH69" i="55"/>
  <c r="CH72" i="55"/>
  <c r="CH63" i="55"/>
  <c r="CH59" i="55"/>
  <c r="CH22" i="55"/>
  <c r="CH23" i="55"/>
  <c r="CH24" i="55"/>
  <c r="CH25" i="55"/>
  <c r="CH26" i="55"/>
  <c r="CH27" i="55"/>
  <c r="CH28" i="55"/>
  <c r="CH29" i="55"/>
  <c r="CH30" i="55"/>
  <c r="CH31" i="55"/>
  <c r="CH32" i="55"/>
  <c r="CH33" i="55"/>
  <c r="CH34" i="55"/>
  <c r="CH35" i="55"/>
  <c r="CH36" i="55"/>
  <c r="CH37" i="55"/>
  <c r="CH38" i="55"/>
  <c r="CH39" i="55"/>
  <c r="CH40" i="55"/>
  <c r="CH41" i="55"/>
  <c r="CH42" i="55"/>
  <c r="CH43" i="55"/>
  <c r="CH44" i="55"/>
  <c r="CH45" i="55"/>
  <c r="CH46" i="55"/>
  <c r="CH47" i="55"/>
  <c r="CH48" i="55"/>
  <c r="CH49" i="55"/>
  <c r="CH50" i="55"/>
  <c r="CH51" i="55"/>
  <c r="CH52" i="55"/>
  <c r="CH53" i="55"/>
  <c r="CH54" i="55"/>
  <c r="CH55" i="55"/>
  <c r="CH56" i="55"/>
  <c r="CH57" i="55"/>
  <c r="CH58" i="55"/>
  <c r="CH21" i="55"/>
  <c r="AJ60" i="56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BV60" i="56"/>
  <c r="BW60" i="56"/>
  <c r="BX60" i="56"/>
  <c r="BY60" i="56"/>
  <c r="BZ60" i="56"/>
  <c r="CA60" i="56"/>
  <c r="CB60" i="56"/>
  <c r="CC60" i="56"/>
  <c r="CD60" i="56"/>
  <c r="CE60" i="56"/>
  <c r="CF60" i="56"/>
  <c r="CG60" i="56"/>
  <c r="BV79" i="56"/>
  <c r="BW79" i="56"/>
  <c r="BX79" i="56"/>
  <c r="BY79" i="56"/>
  <c r="BZ79" i="56"/>
  <c r="CA79" i="56"/>
  <c r="CB79" i="56"/>
  <c r="CC79" i="56"/>
  <c r="CD79" i="56"/>
  <c r="CE79" i="56"/>
  <c r="CF79" i="56"/>
  <c r="CG79" i="56"/>
  <c r="BV73" i="56"/>
  <c r="BW73" i="56"/>
  <c r="BX73" i="56"/>
  <c r="BY73" i="56"/>
  <c r="BZ73" i="56"/>
  <c r="CA73" i="56"/>
  <c r="CB73" i="56"/>
  <c r="CC73" i="56"/>
  <c r="CD73" i="56"/>
  <c r="CE73" i="56"/>
  <c r="CF73" i="56"/>
  <c r="CG73" i="56"/>
  <c r="BV74" i="56"/>
  <c r="BW74" i="56"/>
  <c r="BX74" i="56"/>
  <c r="BY74" i="56"/>
  <c r="BZ74" i="56"/>
  <c r="CA74" i="56"/>
  <c r="CB74" i="56"/>
  <c r="CC74" i="56"/>
  <c r="CD74" i="56"/>
  <c r="CE74" i="56"/>
  <c r="CF74" i="56"/>
  <c r="CG74" i="56"/>
  <c r="BV75" i="56"/>
  <c r="BW75" i="56"/>
  <c r="BX75" i="56"/>
  <c r="BY75" i="56"/>
  <c r="BZ75" i="56"/>
  <c r="CA75" i="56"/>
  <c r="CB75" i="56"/>
  <c r="CC75" i="56"/>
  <c r="CD75" i="56"/>
  <c r="CE75" i="56"/>
  <c r="CF75" i="56"/>
  <c r="CG75" i="56"/>
  <c r="BV76" i="56"/>
  <c r="BW76" i="56"/>
  <c r="BX76" i="56"/>
  <c r="BY76" i="56"/>
  <c r="BZ76" i="56"/>
  <c r="CA76" i="56"/>
  <c r="CB76" i="56"/>
  <c r="CC76" i="56"/>
  <c r="CD76" i="56"/>
  <c r="CE76" i="56"/>
  <c r="CF76" i="56"/>
  <c r="CG76" i="56"/>
  <c r="BV77" i="56"/>
  <c r="BW77" i="56"/>
  <c r="BX77" i="56"/>
  <c r="BY77" i="56"/>
  <c r="BZ77" i="56"/>
  <c r="CA77" i="56"/>
  <c r="CB77" i="56"/>
  <c r="CC77" i="56"/>
  <c r="CD77" i="56"/>
  <c r="CE77" i="56"/>
  <c r="CF77" i="56"/>
  <c r="CG77" i="56"/>
  <c r="BV78" i="56"/>
  <c r="BW78" i="56"/>
  <c r="BX78" i="56"/>
  <c r="BY78" i="56"/>
  <c r="BZ78" i="56"/>
  <c r="CA78" i="56"/>
  <c r="CB78" i="56"/>
  <c r="CC78" i="56"/>
  <c r="CD78" i="56"/>
  <c r="CE78" i="56"/>
  <c r="CF78" i="56"/>
  <c r="CG78" i="56"/>
  <c r="BV70" i="56"/>
  <c r="BW70" i="56"/>
  <c r="BX70" i="56"/>
  <c r="BY70" i="56"/>
  <c r="BZ70" i="56"/>
  <c r="CA70" i="56"/>
  <c r="CB70" i="56"/>
  <c r="CC70" i="56"/>
  <c r="CD70" i="56"/>
  <c r="CE70" i="56"/>
  <c r="CF70" i="56"/>
  <c r="CG70" i="56"/>
  <c r="BV64" i="56"/>
  <c r="BW64" i="56"/>
  <c r="BX64" i="56"/>
  <c r="BY64" i="56"/>
  <c r="BZ64" i="56"/>
  <c r="CA64" i="56"/>
  <c r="CB64" i="56"/>
  <c r="CC64" i="56"/>
  <c r="CD64" i="56"/>
  <c r="CE64" i="56"/>
  <c r="CF64" i="56"/>
  <c r="CG64" i="56"/>
  <c r="BV65" i="56"/>
  <c r="BW65" i="56"/>
  <c r="BX65" i="56"/>
  <c r="BY65" i="56"/>
  <c r="BZ65" i="56"/>
  <c r="CA65" i="56"/>
  <c r="CB65" i="56"/>
  <c r="CC65" i="56"/>
  <c r="CD65" i="56"/>
  <c r="CE65" i="56"/>
  <c r="CF65" i="56"/>
  <c r="CG65" i="56"/>
  <c r="BV66" i="56"/>
  <c r="BW66" i="56"/>
  <c r="BX66" i="56"/>
  <c r="BY66" i="56"/>
  <c r="BZ66" i="56"/>
  <c r="CA66" i="56"/>
  <c r="CB66" i="56"/>
  <c r="CC66" i="56"/>
  <c r="CD66" i="56"/>
  <c r="CE66" i="56"/>
  <c r="CF66" i="56"/>
  <c r="CG66" i="56"/>
  <c r="BV67" i="56"/>
  <c r="BW67" i="56"/>
  <c r="BX67" i="56"/>
  <c r="BY67" i="56"/>
  <c r="BZ67" i="56"/>
  <c r="CA67" i="56"/>
  <c r="CB67" i="56"/>
  <c r="CC67" i="56"/>
  <c r="CD67" i="56"/>
  <c r="CE67" i="56"/>
  <c r="CF67" i="56"/>
  <c r="CG67" i="56"/>
  <c r="BV68" i="56"/>
  <c r="BW68" i="56"/>
  <c r="BX68" i="56"/>
  <c r="BY68" i="56"/>
  <c r="BZ68" i="56"/>
  <c r="CA68" i="56"/>
  <c r="CB68" i="56"/>
  <c r="CC68" i="56"/>
  <c r="CD68" i="56"/>
  <c r="CE68" i="56"/>
  <c r="CF68" i="56"/>
  <c r="CG68" i="56"/>
  <c r="BV69" i="56"/>
  <c r="BW69" i="56"/>
  <c r="BX69" i="56"/>
  <c r="BY69" i="56"/>
  <c r="BZ69" i="56"/>
  <c r="CA69" i="56"/>
  <c r="CB69" i="56"/>
  <c r="CC69" i="56"/>
  <c r="CD69" i="56"/>
  <c r="CE69" i="56"/>
  <c r="CF69" i="56"/>
  <c r="CG69" i="56"/>
  <c r="BV59" i="56"/>
  <c r="BW59" i="56"/>
  <c r="BX59" i="56"/>
  <c r="BY59" i="56"/>
  <c r="BZ59" i="56"/>
  <c r="CA59" i="56"/>
  <c r="CB59" i="56"/>
  <c r="CC59" i="56"/>
  <c r="CD59" i="56"/>
  <c r="CE59" i="56"/>
  <c r="CF59" i="56"/>
  <c r="CG59" i="56"/>
  <c r="BV22" i="56"/>
  <c r="BW22" i="56"/>
  <c r="BX22" i="56"/>
  <c r="BY22" i="56"/>
  <c r="BZ22" i="56"/>
  <c r="CA22" i="56"/>
  <c r="CB22" i="56"/>
  <c r="CC22" i="56"/>
  <c r="CD22" i="56"/>
  <c r="CE22" i="56"/>
  <c r="CF22" i="56"/>
  <c r="CG22" i="56"/>
  <c r="BV23" i="56"/>
  <c r="BW23" i="56"/>
  <c r="BX23" i="56"/>
  <c r="BY23" i="56"/>
  <c r="BZ23" i="56"/>
  <c r="CA23" i="56"/>
  <c r="CB23" i="56"/>
  <c r="CC23" i="56"/>
  <c r="CD23" i="56"/>
  <c r="CE23" i="56"/>
  <c r="CF23" i="56"/>
  <c r="CG23" i="56"/>
  <c r="BV24" i="56"/>
  <c r="BW24" i="56"/>
  <c r="BX24" i="56"/>
  <c r="BY24" i="56"/>
  <c r="BZ24" i="56"/>
  <c r="CA24" i="56"/>
  <c r="CB24" i="56"/>
  <c r="CC24" i="56"/>
  <c r="CD24" i="56"/>
  <c r="CE24" i="56"/>
  <c r="CF24" i="56"/>
  <c r="CG24" i="56"/>
  <c r="BV25" i="56"/>
  <c r="BW25" i="56"/>
  <c r="BX25" i="56"/>
  <c r="BY25" i="56"/>
  <c r="BZ25" i="56"/>
  <c r="CA25" i="56"/>
  <c r="CB25" i="56"/>
  <c r="CC25" i="56"/>
  <c r="CD25" i="56"/>
  <c r="CE25" i="56"/>
  <c r="CF25" i="56"/>
  <c r="CG25" i="56"/>
  <c r="BV26" i="56"/>
  <c r="BW26" i="56"/>
  <c r="BX26" i="56"/>
  <c r="BY26" i="56"/>
  <c r="BZ26" i="56"/>
  <c r="CA26" i="56"/>
  <c r="CB26" i="56"/>
  <c r="CC26" i="56"/>
  <c r="CD26" i="56"/>
  <c r="CE26" i="56"/>
  <c r="CF26" i="56"/>
  <c r="CG26" i="56"/>
  <c r="BV27" i="56"/>
  <c r="BW27" i="56"/>
  <c r="BX27" i="56"/>
  <c r="BY27" i="56"/>
  <c r="BZ27" i="56"/>
  <c r="CA27" i="56"/>
  <c r="CB27" i="56"/>
  <c r="CC27" i="56"/>
  <c r="CD27" i="56"/>
  <c r="CE27" i="56"/>
  <c r="CF27" i="56"/>
  <c r="CG27" i="56"/>
  <c r="BV28" i="56"/>
  <c r="BW28" i="56"/>
  <c r="BX28" i="56"/>
  <c r="BY28" i="56"/>
  <c r="BZ28" i="56"/>
  <c r="CA28" i="56"/>
  <c r="CB28" i="56"/>
  <c r="CC28" i="56"/>
  <c r="CD28" i="56"/>
  <c r="CE28" i="56"/>
  <c r="CF28" i="56"/>
  <c r="CG28" i="56"/>
  <c r="BV29" i="56"/>
  <c r="BW29" i="56"/>
  <c r="BX29" i="56"/>
  <c r="BY29" i="56"/>
  <c r="BZ29" i="56"/>
  <c r="CA29" i="56"/>
  <c r="CB29" i="56"/>
  <c r="CC29" i="56"/>
  <c r="CD29" i="56"/>
  <c r="CE29" i="56"/>
  <c r="CF29" i="56"/>
  <c r="CG29" i="56"/>
  <c r="BV30" i="56"/>
  <c r="BW30" i="56"/>
  <c r="BX30" i="56"/>
  <c r="BY30" i="56"/>
  <c r="BZ30" i="56"/>
  <c r="CA30" i="56"/>
  <c r="CB30" i="56"/>
  <c r="CC30" i="56"/>
  <c r="CD30" i="56"/>
  <c r="CE30" i="56"/>
  <c r="CF30" i="56"/>
  <c r="CG30" i="56"/>
  <c r="BV31" i="56"/>
  <c r="BW31" i="56"/>
  <c r="BX31" i="56"/>
  <c r="BY31" i="56"/>
  <c r="BZ31" i="56"/>
  <c r="CA31" i="56"/>
  <c r="CB31" i="56"/>
  <c r="CC31" i="56"/>
  <c r="CD31" i="56"/>
  <c r="CE31" i="56"/>
  <c r="CF31" i="56"/>
  <c r="CG31" i="56"/>
  <c r="BV32" i="56"/>
  <c r="BW32" i="56"/>
  <c r="BX32" i="56"/>
  <c r="BY32" i="56"/>
  <c r="BZ32" i="56"/>
  <c r="CA32" i="56"/>
  <c r="CB32" i="56"/>
  <c r="CC32" i="56"/>
  <c r="CD32" i="56"/>
  <c r="CE32" i="56"/>
  <c r="CF32" i="56"/>
  <c r="CG32" i="56"/>
  <c r="BV33" i="56"/>
  <c r="BW33" i="56"/>
  <c r="BX33" i="56"/>
  <c r="BY33" i="56"/>
  <c r="BZ33" i="56"/>
  <c r="CA33" i="56"/>
  <c r="CB33" i="56"/>
  <c r="CC33" i="56"/>
  <c r="CD33" i="56"/>
  <c r="CE33" i="56"/>
  <c r="CF33" i="56"/>
  <c r="CG33" i="56"/>
  <c r="BV34" i="56"/>
  <c r="BW34" i="56"/>
  <c r="BX34" i="56"/>
  <c r="BY34" i="56"/>
  <c r="BZ34" i="56"/>
  <c r="CA34" i="56"/>
  <c r="CB34" i="56"/>
  <c r="CC34" i="56"/>
  <c r="CD34" i="56"/>
  <c r="CE34" i="56"/>
  <c r="CF34" i="56"/>
  <c r="CG34" i="56"/>
  <c r="BV35" i="56"/>
  <c r="BW35" i="56"/>
  <c r="BX35" i="56"/>
  <c r="BY35" i="56"/>
  <c r="BZ35" i="56"/>
  <c r="CA35" i="56"/>
  <c r="CB35" i="56"/>
  <c r="CC35" i="56"/>
  <c r="CD35" i="56"/>
  <c r="CE35" i="56"/>
  <c r="CF35" i="56"/>
  <c r="CG35" i="56"/>
  <c r="BV36" i="56"/>
  <c r="BW36" i="56"/>
  <c r="BX36" i="56"/>
  <c r="BY36" i="56"/>
  <c r="BZ36" i="56"/>
  <c r="CA36" i="56"/>
  <c r="CB36" i="56"/>
  <c r="CC36" i="56"/>
  <c r="CD36" i="56"/>
  <c r="CE36" i="56"/>
  <c r="CF36" i="56"/>
  <c r="CG36" i="56"/>
  <c r="BV37" i="56"/>
  <c r="BW37" i="56"/>
  <c r="BX37" i="56"/>
  <c r="BY37" i="56"/>
  <c r="BZ37" i="56"/>
  <c r="CA37" i="56"/>
  <c r="CB37" i="56"/>
  <c r="CC37" i="56"/>
  <c r="CD37" i="56"/>
  <c r="CE37" i="56"/>
  <c r="CF37" i="56"/>
  <c r="CG37" i="56"/>
  <c r="BV38" i="56"/>
  <c r="BW38" i="56"/>
  <c r="BX38" i="56"/>
  <c r="BY38" i="56"/>
  <c r="BZ38" i="56"/>
  <c r="CA38" i="56"/>
  <c r="CB38" i="56"/>
  <c r="CC38" i="56"/>
  <c r="CD38" i="56"/>
  <c r="CE38" i="56"/>
  <c r="CF38" i="56"/>
  <c r="CG38" i="56"/>
  <c r="BV39" i="56"/>
  <c r="BW39" i="56"/>
  <c r="BX39" i="56"/>
  <c r="BY39" i="56"/>
  <c r="BZ39" i="56"/>
  <c r="CA39" i="56"/>
  <c r="CB39" i="56"/>
  <c r="CC39" i="56"/>
  <c r="CD39" i="56"/>
  <c r="CE39" i="56"/>
  <c r="CF39" i="56"/>
  <c r="CG39" i="56"/>
  <c r="BV40" i="56"/>
  <c r="BW40" i="56"/>
  <c r="BX40" i="56"/>
  <c r="BY40" i="56"/>
  <c r="BZ40" i="56"/>
  <c r="CA40" i="56"/>
  <c r="CB40" i="56"/>
  <c r="CC40" i="56"/>
  <c r="CD40" i="56"/>
  <c r="CE40" i="56"/>
  <c r="CF40" i="56"/>
  <c r="CG40" i="56"/>
  <c r="BV41" i="56"/>
  <c r="BW41" i="56"/>
  <c r="BX41" i="56"/>
  <c r="BY41" i="56"/>
  <c r="BZ41" i="56"/>
  <c r="CA41" i="56"/>
  <c r="CB41" i="56"/>
  <c r="CC41" i="56"/>
  <c r="CD41" i="56"/>
  <c r="CE41" i="56"/>
  <c r="CF41" i="56"/>
  <c r="CG41" i="56"/>
  <c r="BV42" i="56"/>
  <c r="BW42" i="56"/>
  <c r="BX42" i="56"/>
  <c r="BY42" i="56"/>
  <c r="BZ42" i="56"/>
  <c r="CA42" i="56"/>
  <c r="CB42" i="56"/>
  <c r="CC42" i="56"/>
  <c r="CD42" i="56"/>
  <c r="CE42" i="56"/>
  <c r="CF42" i="56"/>
  <c r="CG42" i="56"/>
  <c r="BV43" i="56"/>
  <c r="BW43" i="56"/>
  <c r="BX43" i="56"/>
  <c r="BY43" i="56"/>
  <c r="BZ43" i="56"/>
  <c r="CA43" i="56"/>
  <c r="CB43" i="56"/>
  <c r="CC43" i="56"/>
  <c r="CD43" i="56"/>
  <c r="CE43" i="56"/>
  <c r="CF43" i="56"/>
  <c r="CG43" i="56"/>
  <c r="BV44" i="56"/>
  <c r="BW44" i="56"/>
  <c r="BX44" i="56"/>
  <c r="BY44" i="56"/>
  <c r="BZ44" i="56"/>
  <c r="CA44" i="56"/>
  <c r="CB44" i="56"/>
  <c r="CC44" i="56"/>
  <c r="CD44" i="56"/>
  <c r="CE44" i="56"/>
  <c r="CF44" i="56"/>
  <c r="CG44" i="56"/>
  <c r="BV45" i="56"/>
  <c r="BW45" i="56"/>
  <c r="BX45" i="56"/>
  <c r="BY45" i="56"/>
  <c r="BZ45" i="56"/>
  <c r="CA45" i="56"/>
  <c r="CB45" i="56"/>
  <c r="CC45" i="56"/>
  <c r="CD45" i="56"/>
  <c r="CE45" i="56"/>
  <c r="CF45" i="56"/>
  <c r="CG45" i="56"/>
  <c r="BV46" i="56"/>
  <c r="BW46" i="56"/>
  <c r="BX46" i="56"/>
  <c r="BY46" i="56"/>
  <c r="BZ46" i="56"/>
  <c r="CA46" i="56"/>
  <c r="CB46" i="56"/>
  <c r="CC46" i="56"/>
  <c r="CD46" i="56"/>
  <c r="CE46" i="56"/>
  <c r="CF46" i="56"/>
  <c r="CG46" i="56"/>
  <c r="BV47" i="56"/>
  <c r="BW47" i="56"/>
  <c r="BX47" i="56"/>
  <c r="BY47" i="56"/>
  <c r="BZ47" i="56"/>
  <c r="CA47" i="56"/>
  <c r="CB47" i="56"/>
  <c r="CC47" i="56"/>
  <c r="CD47" i="56"/>
  <c r="CE47" i="56"/>
  <c r="CF47" i="56"/>
  <c r="CG47" i="56"/>
  <c r="BV48" i="56"/>
  <c r="BW48" i="56"/>
  <c r="BX48" i="56"/>
  <c r="BY48" i="56"/>
  <c r="BZ48" i="56"/>
  <c r="CA48" i="56"/>
  <c r="CB48" i="56"/>
  <c r="CC48" i="56"/>
  <c r="CD48" i="56"/>
  <c r="CE48" i="56"/>
  <c r="CF48" i="56"/>
  <c r="CG48" i="56"/>
  <c r="BV49" i="56"/>
  <c r="BW49" i="56"/>
  <c r="BX49" i="56"/>
  <c r="BY49" i="56"/>
  <c r="BZ49" i="56"/>
  <c r="CA49" i="56"/>
  <c r="CB49" i="56"/>
  <c r="CC49" i="56"/>
  <c r="CD49" i="56"/>
  <c r="CE49" i="56"/>
  <c r="CF49" i="56"/>
  <c r="CG49" i="56"/>
  <c r="BV50" i="56"/>
  <c r="BW50" i="56"/>
  <c r="BX50" i="56"/>
  <c r="BY50" i="56"/>
  <c r="BZ50" i="56"/>
  <c r="CA50" i="56"/>
  <c r="CB50" i="56"/>
  <c r="CC50" i="56"/>
  <c r="CD50" i="56"/>
  <c r="CE50" i="56"/>
  <c r="CF50" i="56"/>
  <c r="CG50" i="56"/>
  <c r="BV51" i="56"/>
  <c r="BW51" i="56"/>
  <c r="BX51" i="56"/>
  <c r="BY51" i="56"/>
  <c r="BZ51" i="56"/>
  <c r="CA51" i="56"/>
  <c r="CB51" i="56"/>
  <c r="CC51" i="56"/>
  <c r="CD51" i="56"/>
  <c r="CE51" i="56"/>
  <c r="CF51" i="56"/>
  <c r="CG51" i="56"/>
  <c r="BV52" i="56"/>
  <c r="BW52" i="56"/>
  <c r="BX52" i="56"/>
  <c r="BY52" i="56"/>
  <c r="BZ52" i="56"/>
  <c r="CA52" i="56"/>
  <c r="CB52" i="56"/>
  <c r="CC52" i="56"/>
  <c r="CD52" i="56"/>
  <c r="CE52" i="56"/>
  <c r="CF52" i="56"/>
  <c r="CG52" i="56"/>
  <c r="BV53" i="56"/>
  <c r="BW53" i="56"/>
  <c r="BX53" i="56"/>
  <c r="BY53" i="56"/>
  <c r="BZ53" i="56"/>
  <c r="CA53" i="56"/>
  <c r="CB53" i="56"/>
  <c r="CC53" i="56"/>
  <c r="CD53" i="56"/>
  <c r="CE53" i="56"/>
  <c r="CF53" i="56"/>
  <c r="CG53" i="56"/>
  <c r="BV54" i="56"/>
  <c r="BW54" i="56"/>
  <c r="BX54" i="56"/>
  <c r="BY54" i="56"/>
  <c r="BZ54" i="56"/>
  <c r="CA54" i="56"/>
  <c r="CB54" i="56"/>
  <c r="CC54" i="56"/>
  <c r="CD54" i="56"/>
  <c r="CE54" i="56"/>
  <c r="CF54" i="56"/>
  <c r="CG54" i="56"/>
  <c r="BV55" i="56"/>
  <c r="BW55" i="56"/>
  <c r="BX55" i="56"/>
  <c r="BY55" i="56"/>
  <c r="BZ55" i="56"/>
  <c r="CA55" i="56"/>
  <c r="CB55" i="56"/>
  <c r="CC55" i="56"/>
  <c r="CD55" i="56"/>
  <c r="CE55" i="56"/>
  <c r="CF55" i="56"/>
  <c r="CG55" i="56"/>
  <c r="BV56" i="56"/>
  <c r="BW56" i="56"/>
  <c r="BX56" i="56"/>
  <c r="BY56" i="56"/>
  <c r="BZ56" i="56"/>
  <c r="CA56" i="56"/>
  <c r="CB56" i="56"/>
  <c r="CC56" i="56"/>
  <c r="CD56" i="56"/>
  <c r="CE56" i="56"/>
  <c r="CF56" i="56"/>
  <c r="CG56" i="56"/>
  <c r="BV57" i="56"/>
  <c r="BW57" i="56"/>
  <c r="BX57" i="56"/>
  <c r="BY57" i="56"/>
  <c r="BZ57" i="56"/>
  <c r="CA57" i="56"/>
  <c r="CB57" i="56"/>
  <c r="CC57" i="56"/>
  <c r="CD57" i="56"/>
  <c r="CE57" i="56"/>
  <c r="CF57" i="56"/>
  <c r="CG57" i="56"/>
  <c r="BV58" i="56"/>
  <c r="BW58" i="56"/>
  <c r="BX58" i="56"/>
  <c r="BY58" i="56"/>
  <c r="BZ58" i="56"/>
  <c r="CA58" i="56"/>
  <c r="CB58" i="56"/>
  <c r="CC58" i="56"/>
  <c r="CD58" i="56"/>
  <c r="CE58" i="56"/>
  <c r="CF58" i="56"/>
  <c r="CG58" i="56"/>
  <c r="CG72" i="56"/>
  <c r="CF72" i="56"/>
  <c r="CE72" i="56"/>
  <c r="CD72" i="56"/>
  <c r="CC72" i="56"/>
  <c r="CB72" i="56"/>
  <c r="CA72" i="56"/>
  <c r="BZ72" i="56"/>
  <c r="BY72" i="56"/>
  <c r="BX72" i="56"/>
  <c r="BW72" i="56"/>
  <c r="BV72" i="56"/>
  <c r="CG63" i="56"/>
  <c r="CF63" i="56"/>
  <c r="CE63" i="56"/>
  <c r="CD63" i="56"/>
  <c r="CC63" i="56"/>
  <c r="CB63" i="56"/>
  <c r="CA63" i="56"/>
  <c r="BZ63" i="56"/>
  <c r="BY63" i="56"/>
  <c r="BX63" i="56"/>
  <c r="BW63" i="56"/>
  <c r="BV63" i="56"/>
  <c r="BV21" i="56"/>
  <c r="BW21" i="56"/>
  <c r="BX21" i="56"/>
  <c r="BY21" i="56"/>
  <c r="BZ21" i="56"/>
  <c r="CA21" i="56"/>
  <c r="CB21" i="56"/>
  <c r="CC21" i="56"/>
  <c r="CD21" i="56"/>
  <c r="CE21" i="56"/>
  <c r="CF21" i="56"/>
  <c r="CG21" i="56"/>
  <c r="BV79" i="55"/>
  <c r="BW79" i="55"/>
  <c r="BX79" i="55"/>
  <c r="BY79" i="55"/>
  <c r="BZ79" i="55"/>
  <c r="CA79" i="55"/>
  <c r="CB79" i="55"/>
  <c r="CC79" i="55"/>
  <c r="CD79" i="55"/>
  <c r="CE79" i="55"/>
  <c r="CF79" i="55"/>
  <c r="CG79" i="55"/>
  <c r="BV73" i="55"/>
  <c r="BW73" i="55"/>
  <c r="BX73" i="55"/>
  <c r="BY73" i="55"/>
  <c r="BZ73" i="55"/>
  <c r="CA73" i="55"/>
  <c r="CB73" i="55"/>
  <c r="CC73" i="55"/>
  <c r="CD73" i="55"/>
  <c r="CE73" i="55"/>
  <c r="CF73" i="55"/>
  <c r="CG73" i="55"/>
  <c r="BV74" i="55"/>
  <c r="BW74" i="55"/>
  <c r="BX74" i="55"/>
  <c r="BY74" i="55"/>
  <c r="BZ74" i="55"/>
  <c r="CA74" i="55"/>
  <c r="CB74" i="55"/>
  <c r="CC74" i="55"/>
  <c r="CD74" i="55"/>
  <c r="CE74" i="55"/>
  <c r="CF74" i="55"/>
  <c r="CG74" i="55"/>
  <c r="BV75" i="55"/>
  <c r="BW75" i="55"/>
  <c r="BX75" i="55"/>
  <c r="BY75" i="55"/>
  <c r="BZ75" i="55"/>
  <c r="CA75" i="55"/>
  <c r="CB75" i="55"/>
  <c r="CC75" i="55"/>
  <c r="CD75" i="55"/>
  <c r="CE75" i="55"/>
  <c r="CF75" i="55"/>
  <c r="CG75" i="55"/>
  <c r="BV76" i="55"/>
  <c r="BW76" i="55"/>
  <c r="BX76" i="55"/>
  <c r="BY76" i="55"/>
  <c r="BZ76" i="55"/>
  <c r="CA76" i="55"/>
  <c r="CB76" i="55"/>
  <c r="CC76" i="55"/>
  <c r="CD76" i="55"/>
  <c r="CE76" i="55"/>
  <c r="CF76" i="55"/>
  <c r="CG76" i="55"/>
  <c r="BV77" i="55"/>
  <c r="BW77" i="55"/>
  <c r="BX77" i="55"/>
  <c r="BY77" i="55"/>
  <c r="BZ77" i="55"/>
  <c r="CA77" i="55"/>
  <c r="CB77" i="55"/>
  <c r="CC77" i="55"/>
  <c r="CD77" i="55"/>
  <c r="CE77" i="55"/>
  <c r="CF77" i="55"/>
  <c r="CG77" i="55"/>
  <c r="BV78" i="55"/>
  <c r="BW78" i="55"/>
  <c r="BX78" i="55"/>
  <c r="BY78" i="55"/>
  <c r="BZ78" i="55"/>
  <c r="CA78" i="55"/>
  <c r="CB78" i="55"/>
  <c r="CC78" i="55"/>
  <c r="CD78" i="55"/>
  <c r="CE78" i="55"/>
  <c r="CF78" i="55"/>
  <c r="CG78" i="55"/>
  <c r="BV70" i="55"/>
  <c r="BW70" i="55"/>
  <c r="BX70" i="55"/>
  <c r="BY70" i="55"/>
  <c r="BZ70" i="55"/>
  <c r="CA70" i="55"/>
  <c r="CB70" i="55"/>
  <c r="CC70" i="55"/>
  <c r="CD70" i="55"/>
  <c r="CE70" i="55"/>
  <c r="CF70" i="55"/>
  <c r="CG70" i="55"/>
  <c r="BV64" i="55"/>
  <c r="BW64" i="55"/>
  <c r="BX64" i="55"/>
  <c r="BY64" i="55"/>
  <c r="BZ64" i="55"/>
  <c r="CA64" i="55"/>
  <c r="CB64" i="55"/>
  <c r="CC64" i="55"/>
  <c r="CD64" i="55"/>
  <c r="CE64" i="55"/>
  <c r="CF64" i="55"/>
  <c r="CG64" i="55"/>
  <c r="BV65" i="55"/>
  <c r="BW65" i="55"/>
  <c r="BX65" i="55"/>
  <c r="BY65" i="55"/>
  <c r="BZ65" i="55"/>
  <c r="CA65" i="55"/>
  <c r="CB65" i="55"/>
  <c r="CC65" i="55"/>
  <c r="CD65" i="55"/>
  <c r="CE65" i="55"/>
  <c r="CF65" i="55"/>
  <c r="CG65" i="55"/>
  <c r="BV66" i="55"/>
  <c r="BW66" i="55"/>
  <c r="BX66" i="55"/>
  <c r="BY66" i="55"/>
  <c r="BZ66" i="55"/>
  <c r="CA66" i="55"/>
  <c r="CB66" i="55"/>
  <c r="CC66" i="55"/>
  <c r="CD66" i="55"/>
  <c r="CE66" i="55"/>
  <c r="CF66" i="55"/>
  <c r="CG66" i="55"/>
  <c r="BV67" i="55"/>
  <c r="BW67" i="55"/>
  <c r="BX67" i="55"/>
  <c r="BY67" i="55"/>
  <c r="BZ67" i="55"/>
  <c r="CA67" i="55"/>
  <c r="CB67" i="55"/>
  <c r="CC67" i="55"/>
  <c r="CD67" i="55"/>
  <c r="CE67" i="55"/>
  <c r="CF67" i="55"/>
  <c r="CG67" i="55"/>
  <c r="BV68" i="55"/>
  <c r="BW68" i="55"/>
  <c r="BX68" i="55"/>
  <c r="BY68" i="55"/>
  <c r="BZ68" i="55"/>
  <c r="CA68" i="55"/>
  <c r="CB68" i="55"/>
  <c r="CC68" i="55"/>
  <c r="CD68" i="55"/>
  <c r="CE68" i="55"/>
  <c r="CF68" i="55"/>
  <c r="CG68" i="55"/>
  <c r="BV69" i="55"/>
  <c r="BW69" i="55"/>
  <c r="BX69" i="55"/>
  <c r="BY69" i="55"/>
  <c r="BZ69" i="55"/>
  <c r="CA69" i="55"/>
  <c r="CB69" i="55"/>
  <c r="CC69" i="55"/>
  <c r="CD69" i="55"/>
  <c r="CE69" i="55"/>
  <c r="CF69" i="55"/>
  <c r="CG69" i="55"/>
  <c r="BV59" i="55"/>
  <c r="BW59" i="55"/>
  <c r="BX59" i="55"/>
  <c r="BY59" i="55"/>
  <c r="BZ59" i="55"/>
  <c r="CA59" i="55"/>
  <c r="CB59" i="55"/>
  <c r="CC59" i="55"/>
  <c r="CD59" i="55"/>
  <c r="CE59" i="55"/>
  <c r="CF59" i="55"/>
  <c r="CG59" i="55"/>
  <c r="BV22" i="55"/>
  <c r="BW22" i="55"/>
  <c r="BX22" i="55"/>
  <c r="BY22" i="55"/>
  <c r="BZ22" i="55"/>
  <c r="CA22" i="55"/>
  <c r="CB22" i="55"/>
  <c r="CC22" i="55"/>
  <c r="CD22" i="55"/>
  <c r="CE22" i="55"/>
  <c r="CF22" i="55"/>
  <c r="CG22" i="55"/>
  <c r="BV23" i="55"/>
  <c r="BW23" i="55"/>
  <c r="BX23" i="55"/>
  <c r="BY23" i="55"/>
  <c r="BZ23" i="55"/>
  <c r="CA23" i="55"/>
  <c r="CB23" i="55"/>
  <c r="CC23" i="55"/>
  <c r="CD23" i="55"/>
  <c r="CE23" i="55"/>
  <c r="CF23" i="55"/>
  <c r="CG23" i="55"/>
  <c r="BV24" i="55"/>
  <c r="BW24" i="55"/>
  <c r="BX24" i="55"/>
  <c r="BY24" i="55"/>
  <c r="BZ24" i="55"/>
  <c r="CA24" i="55"/>
  <c r="CB24" i="55"/>
  <c r="CC24" i="55"/>
  <c r="CD24" i="55"/>
  <c r="CE24" i="55"/>
  <c r="CF24" i="55"/>
  <c r="CG24" i="55"/>
  <c r="BV25" i="55"/>
  <c r="BW25" i="55"/>
  <c r="BX25" i="55"/>
  <c r="BY25" i="55"/>
  <c r="BZ25" i="55"/>
  <c r="CA25" i="55"/>
  <c r="CB25" i="55"/>
  <c r="CC25" i="55"/>
  <c r="CD25" i="55"/>
  <c r="CE25" i="55"/>
  <c r="CF25" i="55"/>
  <c r="CG25" i="55"/>
  <c r="BV26" i="55"/>
  <c r="BW26" i="55"/>
  <c r="BX26" i="55"/>
  <c r="BY26" i="55"/>
  <c r="BZ26" i="55"/>
  <c r="CA26" i="55"/>
  <c r="CB26" i="55"/>
  <c r="CC26" i="55"/>
  <c r="CD26" i="55"/>
  <c r="CE26" i="55"/>
  <c r="CF26" i="55"/>
  <c r="CG26" i="55"/>
  <c r="BV27" i="55"/>
  <c r="BW27" i="55"/>
  <c r="BX27" i="55"/>
  <c r="BY27" i="55"/>
  <c r="BZ27" i="55"/>
  <c r="CA27" i="55"/>
  <c r="CB27" i="55"/>
  <c r="CC27" i="55"/>
  <c r="CD27" i="55"/>
  <c r="CE27" i="55"/>
  <c r="CF27" i="55"/>
  <c r="CG27" i="55"/>
  <c r="BV28" i="55"/>
  <c r="BW28" i="55"/>
  <c r="BX28" i="55"/>
  <c r="BY28" i="55"/>
  <c r="BZ28" i="55"/>
  <c r="CA28" i="55"/>
  <c r="CB28" i="55"/>
  <c r="CC28" i="55"/>
  <c r="CD28" i="55"/>
  <c r="CE28" i="55"/>
  <c r="CF28" i="55"/>
  <c r="CG28" i="55"/>
  <c r="BV29" i="55"/>
  <c r="BW29" i="55"/>
  <c r="BX29" i="55"/>
  <c r="BY29" i="55"/>
  <c r="BZ29" i="55"/>
  <c r="CA29" i="55"/>
  <c r="CB29" i="55"/>
  <c r="CC29" i="55"/>
  <c r="CD29" i="55"/>
  <c r="CE29" i="55"/>
  <c r="CF29" i="55"/>
  <c r="CG29" i="55"/>
  <c r="BV30" i="55"/>
  <c r="BW30" i="55"/>
  <c r="BX30" i="55"/>
  <c r="BY30" i="55"/>
  <c r="BZ30" i="55"/>
  <c r="CA30" i="55"/>
  <c r="CB30" i="55"/>
  <c r="CC30" i="55"/>
  <c r="CD30" i="55"/>
  <c r="CE30" i="55"/>
  <c r="CF30" i="55"/>
  <c r="CG30" i="55"/>
  <c r="BV31" i="55"/>
  <c r="BW31" i="55"/>
  <c r="BX31" i="55"/>
  <c r="BY31" i="55"/>
  <c r="BZ31" i="55"/>
  <c r="CA31" i="55"/>
  <c r="CB31" i="55"/>
  <c r="CC31" i="55"/>
  <c r="CD31" i="55"/>
  <c r="CE31" i="55"/>
  <c r="CF31" i="55"/>
  <c r="CG31" i="55"/>
  <c r="BV32" i="55"/>
  <c r="BW32" i="55"/>
  <c r="BX32" i="55"/>
  <c r="BY32" i="55"/>
  <c r="BZ32" i="55"/>
  <c r="CA32" i="55"/>
  <c r="CB32" i="55"/>
  <c r="CC32" i="55"/>
  <c r="CD32" i="55"/>
  <c r="CE32" i="55"/>
  <c r="CF32" i="55"/>
  <c r="CG32" i="55"/>
  <c r="BV33" i="55"/>
  <c r="BW33" i="55"/>
  <c r="BX33" i="55"/>
  <c r="BY33" i="55"/>
  <c r="BZ33" i="55"/>
  <c r="CA33" i="55"/>
  <c r="CB33" i="55"/>
  <c r="CC33" i="55"/>
  <c r="CD33" i="55"/>
  <c r="CE33" i="55"/>
  <c r="CF33" i="55"/>
  <c r="CG33" i="55"/>
  <c r="BV34" i="55"/>
  <c r="BW34" i="55"/>
  <c r="BX34" i="55"/>
  <c r="BY34" i="55"/>
  <c r="BZ34" i="55"/>
  <c r="CA34" i="55"/>
  <c r="CB34" i="55"/>
  <c r="CC34" i="55"/>
  <c r="CD34" i="55"/>
  <c r="CE34" i="55"/>
  <c r="CF34" i="55"/>
  <c r="CG34" i="55"/>
  <c r="BV35" i="55"/>
  <c r="BW35" i="55"/>
  <c r="BX35" i="55"/>
  <c r="BY35" i="55"/>
  <c r="BZ35" i="55"/>
  <c r="CA35" i="55"/>
  <c r="CB35" i="55"/>
  <c r="CC35" i="55"/>
  <c r="CD35" i="55"/>
  <c r="CE35" i="55"/>
  <c r="CF35" i="55"/>
  <c r="CG35" i="55"/>
  <c r="BV36" i="55"/>
  <c r="BW36" i="55"/>
  <c r="BX36" i="55"/>
  <c r="BY36" i="55"/>
  <c r="BZ36" i="55"/>
  <c r="CA36" i="55"/>
  <c r="CB36" i="55"/>
  <c r="CC36" i="55"/>
  <c r="CD36" i="55"/>
  <c r="CE36" i="55"/>
  <c r="CF36" i="55"/>
  <c r="CG36" i="55"/>
  <c r="BV37" i="55"/>
  <c r="BW37" i="55"/>
  <c r="BX37" i="55"/>
  <c r="BY37" i="55"/>
  <c r="BZ37" i="55"/>
  <c r="CA37" i="55"/>
  <c r="CB37" i="55"/>
  <c r="CC37" i="55"/>
  <c r="CD37" i="55"/>
  <c r="CE37" i="55"/>
  <c r="CF37" i="55"/>
  <c r="CG37" i="55"/>
  <c r="BV38" i="55"/>
  <c r="BW38" i="55"/>
  <c r="BX38" i="55"/>
  <c r="BY38" i="55"/>
  <c r="BZ38" i="55"/>
  <c r="CA38" i="55"/>
  <c r="CB38" i="55"/>
  <c r="CC38" i="55"/>
  <c r="CD38" i="55"/>
  <c r="CE38" i="55"/>
  <c r="CF38" i="55"/>
  <c r="CG38" i="55"/>
  <c r="BV39" i="55"/>
  <c r="BW39" i="55"/>
  <c r="BX39" i="55"/>
  <c r="BY39" i="55"/>
  <c r="BZ39" i="55"/>
  <c r="CA39" i="55"/>
  <c r="CB39" i="55"/>
  <c r="CC39" i="55"/>
  <c r="CD39" i="55"/>
  <c r="CE39" i="55"/>
  <c r="CF39" i="55"/>
  <c r="CG39" i="55"/>
  <c r="BV40" i="55"/>
  <c r="BW40" i="55"/>
  <c r="BX40" i="55"/>
  <c r="BY40" i="55"/>
  <c r="BZ40" i="55"/>
  <c r="CA40" i="55"/>
  <c r="CB40" i="55"/>
  <c r="CC40" i="55"/>
  <c r="CD40" i="55"/>
  <c r="CE40" i="55"/>
  <c r="CF40" i="55"/>
  <c r="CG40" i="55"/>
  <c r="BV41" i="55"/>
  <c r="BW41" i="55"/>
  <c r="BX41" i="55"/>
  <c r="BY41" i="55"/>
  <c r="BZ41" i="55"/>
  <c r="CA41" i="55"/>
  <c r="CB41" i="55"/>
  <c r="CC41" i="55"/>
  <c r="CD41" i="55"/>
  <c r="CE41" i="55"/>
  <c r="CF41" i="55"/>
  <c r="CG41" i="55"/>
  <c r="BV42" i="55"/>
  <c r="BW42" i="55"/>
  <c r="BX42" i="55"/>
  <c r="BY42" i="55"/>
  <c r="BZ42" i="55"/>
  <c r="CA42" i="55"/>
  <c r="CB42" i="55"/>
  <c r="CC42" i="55"/>
  <c r="CD42" i="55"/>
  <c r="CE42" i="55"/>
  <c r="CF42" i="55"/>
  <c r="CG42" i="55"/>
  <c r="BV43" i="55"/>
  <c r="BW43" i="55"/>
  <c r="BX43" i="55"/>
  <c r="BY43" i="55"/>
  <c r="BZ43" i="55"/>
  <c r="CA43" i="55"/>
  <c r="CB43" i="55"/>
  <c r="CC43" i="55"/>
  <c r="CD43" i="55"/>
  <c r="CE43" i="55"/>
  <c r="CF43" i="55"/>
  <c r="CG43" i="55"/>
  <c r="BV44" i="55"/>
  <c r="BW44" i="55"/>
  <c r="BX44" i="55"/>
  <c r="BY44" i="55"/>
  <c r="BZ44" i="55"/>
  <c r="CA44" i="55"/>
  <c r="CB44" i="55"/>
  <c r="CC44" i="55"/>
  <c r="CD44" i="55"/>
  <c r="CE44" i="55"/>
  <c r="CF44" i="55"/>
  <c r="CG44" i="55"/>
  <c r="BV45" i="55"/>
  <c r="BW45" i="55"/>
  <c r="BX45" i="55"/>
  <c r="BY45" i="55"/>
  <c r="BZ45" i="55"/>
  <c r="CA45" i="55"/>
  <c r="CB45" i="55"/>
  <c r="CC45" i="55"/>
  <c r="CD45" i="55"/>
  <c r="CE45" i="55"/>
  <c r="CF45" i="55"/>
  <c r="CG45" i="55"/>
  <c r="BV46" i="55"/>
  <c r="BW46" i="55"/>
  <c r="BX46" i="55"/>
  <c r="BY46" i="55"/>
  <c r="BZ46" i="55"/>
  <c r="CA46" i="55"/>
  <c r="CB46" i="55"/>
  <c r="CC46" i="55"/>
  <c r="CD46" i="55"/>
  <c r="CE46" i="55"/>
  <c r="CF46" i="55"/>
  <c r="CG46" i="55"/>
  <c r="BV47" i="55"/>
  <c r="BW47" i="55"/>
  <c r="BX47" i="55"/>
  <c r="BY47" i="55"/>
  <c r="BZ47" i="55"/>
  <c r="CA47" i="55"/>
  <c r="CB47" i="55"/>
  <c r="CC47" i="55"/>
  <c r="CD47" i="55"/>
  <c r="CE47" i="55"/>
  <c r="CF47" i="55"/>
  <c r="CG47" i="55"/>
  <c r="BV48" i="55"/>
  <c r="BW48" i="55"/>
  <c r="BX48" i="55"/>
  <c r="BY48" i="55"/>
  <c r="BZ48" i="55"/>
  <c r="CA48" i="55"/>
  <c r="CB48" i="55"/>
  <c r="CC48" i="55"/>
  <c r="CD48" i="55"/>
  <c r="CE48" i="55"/>
  <c r="CF48" i="55"/>
  <c r="CG48" i="55"/>
  <c r="BV49" i="55"/>
  <c r="BW49" i="55"/>
  <c r="BX49" i="55"/>
  <c r="BY49" i="55"/>
  <c r="BZ49" i="55"/>
  <c r="CA49" i="55"/>
  <c r="CB49" i="55"/>
  <c r="CC49" i="55"/>
  <c r="CD49" i="55"/>
  <c r="CE49" i="55"/>
  <c r="CF49" i="55"/>
  <c r="CG49" i="55"/>
  <c r="BV50" i="55"/>
  <c r="BW50" i="55"/>
  <c r="BX50" i="55"/>
  <c r="BY50" i="55"/>
  <c r="BZ50" i="55"/>
  <c r="CA50" i="55"/>
  <c r="CB50" i="55"/>
  <c r="CC50" i="55"/>
  <c r="CD50" i="55"/>
  <c r="CE50" i="55"/>
  <c r="CF50" i="55"/>
  <c r="CG50" i="55"/>
  <c r="BV51" i="55"/>
  <c r="BW51" i="55"/>
  <c r="BX51" i="55"/>
  <c r="BY51" i="55"/>
  <c r="BZ51" i="55"/>
  <c r="CA51" i="55"/>
  <c r="CB51" i="55"/>
  <c r="CC51" i="55"/>
  <c r="CD51" i="55"/>
  <c r="CE51" i="55"/>
  <c r="CF51" i="55"/>
  <c r="CG51" i="55"/>
  <c r="BV52" i="55"/>
  <c r="BW52" i="55"/>
  <c r="BX52" i="55"/>
  <c r="BY52" i="55"/>
  <c r="BZ52" i="55"/>
  <c r="CA52" i="55"/>
  <c r="CB52" i="55"/>
  <c r="CC52" i="55"/>
  <c r="CD52" i="55"/>
  <c r="CE52" i="55"/>
  <c r="CF52" i="55"/>
  <c r="CG52" i="55"/>
  <c r="BV53" i="55"/>
  <c r="BW53" i="55"/>
  <c r="BX53" i="55"/>
  <c r="BY53" i="55"/>
  <c r="BZ53" i="55"/>
  <c r="CA53" i="55"/>
  <c r="CB53" i="55"/>
  <c r="CC53" i="55"/>
  <c r="CD53" i="55"/>
  <c r="CE53" i="55"/>
  <c r="CF53" i="55"/>
  <c r="CG53" i="55"/>
  <c r="BV54" i="55"/>
  <c r="BW54" i="55"/>
  <c r="BX54" i="55"/>
  <c r="BY54" i="55"/>
  <c r="BZ54" i="55"/>
  <c r="CA54" i="55"/>
  <c r="CB54" i="55"/>
  <c r="CC54" i="55"/>
  <c r="CD54" i="55"/>
  <c r="CE54" i="55"/>
  <c r="CF54" i="55"/>
  <c r="CG54" i="55"/>
  <c r="BV55" i="55"/>
  <c r="BW55" i="55"/>
  <c r="BX55" i="55"/>
  <c r="BY55" i="55"/>
  <c r="BZ55" i="55"/>
  <c r="CA55" i="55"/>
  <c r="CB55" i="55"/>
  <c r="CC55" i="55"/>
  <c r="CD55" i="55"/>
  <c r="CE55" i="55"/>
  <c r="CF55" i="55"/>
  <c r="CG55" i="55"/>
  <c r="BV56" i="55"/>
  <c r="BW56" i="55"/>
  <c r="BX56" i="55"/>
  <c r="BY56" i="55"/>
  <c r="BZ56" i="55"/>
  <c r="CA56" i="55"/>
  <c r="CB56" i="55"/>
  <c r="CC56" i="55"/>
  <c r="CD56" i="55"/>
  <c r="CE56" i="55"/>
  <c r="CF56" i="55"/>
  <c r="CG56" i="55"/>
  <c r="BV57" i="55"/>
  <c r="BW57" i="55"/>
  <c r="BX57" i="55"/>
  <c r="BY57" i="55"/>
  <c r="BZ57" i="55"/>
  <c r="CA57" i="55"/>
  <c r="CB57" i="55"/>
  <c r="CC57" i="55"/>
  <c r="CD57" i="55"/>
  <c r="CE57" i="55"/>
  <c r="CF57" i="55"/>
  <c r="CG57" i="55"/>
  <c r="BV58" i="55"/>
  <c r="BW58" i="55"/>
  <c r="BX58" i="55"/>
  <c r="BY58" i="55"/>
  <c r="BZ58" i="55"/>
  <c r="CA58" i="55"/>
  <c r="CB58" i="55"/>
  <c r="CC58" i="55"/>
  <c r="CD58" i="55"/>
  <c r="CE58" i="55"/>
  <c r="CF58" i="55"/>
  <c r="CG58" i="55"/>
  <c r="CG72" i="55"/>
  <c r="CF72" i="55"/>
  <c r="CE72" i="55"/>
  <c r="CD72" i="55"/>
  <c r="CC72" i="55"/>
  <c r="CB72" i="55"/>
  <c r="CA72" i="55"/>
  <c r="BZ72" i="55"/>
  <c r="BY72" i="55"/>
  <c r="BX72" i="55"/>
  <c r="BW72" i="55"/>
  <c r="BV72" i="55"/>
  <c r="CG63" i="55"/>
  <c r="CF63" i="55"/>
  <c r="CE63" i="55"/>
  <c r="CD63" i="55"/>
  <c r="CC63" i="55"/>
  <c r="CB63" i="55"/>
  <c r="CA63" i="55"/>
  <c r="BZ63" i="55"/>
  <c r="BY63" i="55"/>
  <c r="BX63" i="55"/>
  <c r="BW63" i="55"/>
  <c r="BV63" i="55"/>
  <c r="BV21" i="55"/>
  <c r="BW21" i="55"/>
  <c r="BX21" i="55"/>
  <c r="BY21" i="55"/>
  <c r="BZ21" i="55"/>
  <c r="CA21" i="55"/>
  <c r="CB21" i="55"/>
  <c r="CC21" i="55"/>
  <c r="CD21" i="55"/>
  <c r="CE21" i="55"/>
  <c r="CF21" i="55"/>
  <c r="CG21" i="55"/>
  <c r="BJ59" i="55"/>
  <c r="D59" i="56"/>
  <c r="C73" i="55" l="1"/>
  <c r="D73" i="55"/>
  <c r="E73" i="55"/>
  <c r="F73" i="55"/>
  <c r="G73" i="55"/>
  <c r="H73" i="55"/>
  <c r="I73" i="55"/>
  <c r="I73" i="56" s="1"/>
  <c r="J73" i="55"/>
  <c r="K73" i="55"/>
  <c r="L73" i="55"/>
  <c r="M73" i="55"/>
  <c r="N73" i="55"/>
  <c r="O73" i="55"/>
  <c r="P73" i="55"/>
  <c r="Q73" i="55"/>
  <c r="Q73" i="56" s="1"/>
  <c r="R73" i="55"/>
  <c r="S73" i="55"/>
  <c r="T73" i="55"/>
  <c r="U73" i="55"/>
  <c r="V73" i="55"/>
  <c r="W73" i="55"/>
  <c r="X73" i="55"/>
  <c r="Y73" i="55"/>
  <c r="Y73" i="56" s="1"/>
  <c r="Z73" i="55"/>
  <c r="AA73" i="55"/>
  <c r="AB73" i="55"/>
  <c r="AC73" i="55"/>
  <c r="AD73" i="55"/>
  <c r="AE73" i="55"/>
  <c r="AF73" i="55"/>
  <c r="AG73" i="55"/>
  <c r="AG73" i="56" s="1"/>
  <c r="AH73" i="55"/>
  <c r="AI73" i="55"/>
  <c r="AJ73" i="55"/>
  <c r="AK73" i="55"/>
  <c r="AL73" i="55"/>
  <c r="AM73" i="55"/>
  <c r="AN73" i="55"/>
  <c r="AO73" i="55"/>
  <c r="AO73" i="56" s="1"/>
  <c r="AP73" i="55"/>
  <c r="AQ73" i="55"/>
  <c r="AR73" i="55"/>
  <c r="AS73" i="55"/>
  <c r="AT73" i="55"/>
  <c r="AU73" i="55"/>
  <c r="AV73" i="55"/>
  <c r="AW73" i="55"/>
  <c r="AW73" i="56" s="1"/>
  <c r="AX73" i="55"/>
  <c r="AY73" i="55"/>
  <c r="AZ73" i="55"/>
  <c r="BA73" i="55"/>
  <c r="BB73" i="55"/>
  <c r="BC73" i="55"/>
  <c r="BD73" i="55"/>
  <c r="BE73" i="55"/>
  <c r="BE73" i="56" s="1"/>
  <c r="BF73" i="55"/>
  <c r="BG73" i="55"/>
  <c r="BH73" i="55"/>
  <c r="BI73" i="55"/>
  <c r="BJ73" i="55"/>
  <c r="BK73" i="55"/>
  <c r="BL73" i="55"/>
  <c r="BM73" i="55"/>
  <c r="BM73" i="56" s="1"/>
  <c r="BN73" i="55"/>
  <c r="BO73" i="55"/>
  <c r="BP73" i="55"/>
  <c r="BP73" i="56" s="1"/>
  <c r="BQ73" i="55"/>
  <c r="BR73" i="55"/>
  <c r="BS73" i="55"/>
  <c r="BT73" i="55"/>
  <c r="BU73" i="55"/>
  <c r="BU73" i="56" s="1"/>
  <c r="C74" i="55"/>
  <c r="D74" i="55"/>
  <c r="E74" i="55"/>
  <c r="F74" i="55"/>
  <c r="G74" i="55"/>
  <c r="H74" i="55"/>
  <c r="I74" i="55"/>
  <c r="J74" i="55"/>
  <c r="J74" i="56" s="1"/>
  <c r="K74" i="55"/>
  <c r="L74" i="55"/>
  <c r="M74" i="55"/>
  <c r="N74" i="55"/>
  <c r="O74" i="55"/>
  <c r="P74" i="55"/>
  <c r="Q74" i="55"/>
  <c r="R74" i="55"/>
  <c r="R74" i="56" s="1"/>
  <c r="S74" i="55"/>
  <c r="T74" i="55"/>
  <c r="U74" i="55"/>
  <c r="V74" i="55"/>
  <c r="W74" i="55"/>
  <c r="X74" i="55"/>
  <c r="Y74" i="55"/>
  <c r="Z74" i="55"/>
  <c r="Z74" i="56" s="1"/>
  <c r="AA74" i="55"/>
  <c r="AB74" i="55"/>
  <c r="AC74" i="55"/>
  <c r="AD74" i="55"/>
  <c r="AE74" i="55"/>
  <c r="AF74" i="55"/>
  <c r="AG74" i="55"/>
  <c r="AH74" i="55"/>
  <c r="AH74" i="56" s="1"/>
  <c r="AI74" i="55"/>
  <c r="AJ74" i="55"/>
  <c r="AK74" i="55"/>
  <c r="AL74" i="55"/>
  <c r="AM74" i="55"/>
  <c r="AN74" i="55"/>
  <c r="AO74" i="55"/>
  <c r="AP74" i="55"/>
  <c r="AP74" i="56" s="1"/>
  <c r="AQ74" i="55"/>
  <c r="AR74" i="55"/>
  <c r="AS74" i="55"/>
  <c r="AS74" i="56" s="1"/>
  <c r="AT74" i="55"/>
  <c r="AU74" i="55"/>
  <c r="AV74" i="55"/>
  <c r="AW74" i="55"/>
  <c r="AX74" i="55"/>
  <c r="AX79" i="55" s="1"/>
  <c r="AY74" i="55"/>
  <c r="AZ74" i="55"/>
  <c r="BA74" i="55"/>
  <c r="BB74" i="55"/>
  <c r="BC74" i="55"/>
  <c r="BD74" i="55"/>
  <c r="BE74" i="55"/>
  <c r="BF74" i="55"/>
  <c r="BF74" i="56" s="1"/>
  <c r="BG74" i="55"/>
  <c r="BH74" i="55"/>
  <c r="BI74" i="55"/>
  <c r="BJ74" i="55"/>
  <c r="BK74" i="55"/>
  <c r="BL74" i="55"/>
  <c r="BM74" i="55"/>
  <c r="BN74" i="55"/>
  <c r="BO74" i="55"/>
  <c r="BP74" i="55"/>
  <c r="BQ74" i="55"/>
  <c r="BR74" i="55"/>
  <c r="BS74" i="55"/>
  <c r="BT74" i="55"/>
  <c r="BU74" i="55"/>
  <c r="C75" i="55"/>
  <c r="C75" i="56" s="1"/>
  <c r="D75" i="55"/>
  <c r="E75" i="55"/>
  <c r="F75" i="55"/>
  <c r="G75" i="55"/>
  <c r="H75" i="55"/>
  <c r="I75" i="55"/>
  <c r="J75" i="55"/>
  <c r="K75" i="55"/>
  <c r="K75" i="56" s="1"/>
  <c r="L75" i="55"/>
  <c r="M75" i="55"/>
  <c r="N75" i="55"/>
  <c r="O75" i="55"/>
  <c r="P75" i="55"/>
  <c r="Q75" i="55"/>
  <c r="R75" i="55"/>
  <c r="S75" i="55"/>
  <c r="S75" i="56" s="1"/>
  <c r="T75" i="55"/>
  <c r="U75" i="55"/>
  <c r="V75" i="55"/>
  <c r="W75" i="55"/>
  <c r="X75" i="55"/>
  <c r="Y75" i="55"/>
  <c r="Z75" i="55"/>
  <c r="AA75" i="55"/>
  <c r="AA75" i="56" s="1"/>
  <c r="AB75" i="55"/>
  <c r="AC75" i="55"/>
  <c r="AD75" i="55"/>
  <c r="AE75" i="55"/>
  <c r="AF75" i="55"/>
  <c r="AG75" i="55"/>
  <c r="AH75" i="55"/>
  <c r="AI75" i="55"/>
  <c r="AI75" i="56" s="1"/>
  <c r="AJ75" i="55"/>
  <c r="AK75" i="55"/>
  <c r="AL75" i="55"/>
  <c r="AM75" i="55"/>
  <c r="AN75" i="55"/>
  <c r="AO75" i="55"/>
  <c r="AP75" i="55"/>
  <c r="AQ75" i="55"/>
  <c r="AQ75" i="56" s="1"/>
  <c r="AR75" i="55"/>
  <c r="AS75" i="55"/>
  <c r="AT75" i="55"/>
  <c r="AU75" i="55"/>
  <c r="AV75" i="55"/>
  <c r="AW75" i="55"/>
  <c r="AX75" i="55"/>
  <c r="AY75" i="55"/>
  <c r="AZ75" i="55"/>
  <c r="BA75" i="55"/>
  <c r="BB75" i="55"/>
  <c r="BC75" i="55"/>
  <c r="BD75" i="55"/>
  <c r="BE75" i="55"/>
  <c r="BF75" i="55"/>
  <c r="BG75" i="55"/>
  <c r="BG75" i="56" s="1"/>
  <c r="BH75" i="55"/>
  <c r="BI75" i="55"/>
  <c r="BJ75" i="55"/>
  <c r="BK75" i="55"/>
  <c r="BL75" i="55"/>
  <c r="BM75" i="55"/>
  <c r="BN75" i="55"/>
  <c r="BO75" i="55"/>
  <c r="BO79" i="55" s="1"/>
  <c r="BP75" i="55"/>
  <c r="BQ75" i="55"/>
  <c r="BR75" i="55"/>
  <c r="BS75" i="55"/>
  <c r="BT75" i="55"/>
  <c r="BU75" i="55"/>
  <c r="C76" i="55"/>
  <c r="D76" i="55"/>
  <c r="D76" i="56" s="1"/>
  <c r="E76" i="55"/>
  <c r="F76" i="55"/>
  <c r="G76" i="55"/>
  <c r="H76" i="55"/>
  <c r="I76" i="55"/>
  <c r="J76" i="55"/>
  <c r="K76" i="55"/>
  <c r="L76" i="55"/>
  <c r="L76" i="56" s="1"/>
  <c r="M76" i="55"/>
  <c r="N76" i="55"/>
  <c r="O76" i="55"/>
  <c r="P76" i="55"/>
  <c r="Q76" i="55"/>
  <c r="R76" i="55"/>
  <c r="S76" i="55"/>
  <c r="T76" i="55"/>
  <c r="T76" i="56" s="1"/>
  <c r="U76" i="55"/>
  <c r="V76" i="55"/>
  <c r="W76" i="55"/>
  <c r="X76" i="55"/>
  <c r="Y76" i="55"/>
  <c r="Z76" i="55"/>
  <c r="AA76" i="55"/>
  <c r="AB76" i="55"/>
  <c r="AB76" i="56" s="1"/>
  <c r="AC76" i="55"/>
  <c r="AD76" i="55"/>
  <c r="AE76" i="55"/>
  <c r="AF76" i="55"/>
  <c r="AG76" i="55"/>
  <c r="AH76" i="55"/>
  <c r="AI76" i="55"/>
  <c r="AJ76" i="55"/>
  <c r="AJ76" i="56" s="1"/>
  <c r="AK76" i="55"/>
  <c r="AL76" i="55"/>
  <c r="AM76" i="55"/>
  <c r="AN76" i="55"/>
  <c r="AO76" i="55"/>
  <c r="AP76" i="55"/>
  <c r="AQ76" i="55"/>
  <c r="AR76" i="55"/>
  <c r="AR76" i="56" s="1"/>
  <c r="AS76" i="55"/>
  <c r="AT76" i="55"/>
  <c r="AU76" i="55"/>
  <c r="AV76" i="55"/>
  <c r="AW76" i="55"/>
  <c r="AX76" i="55"/>
  <c r="AY76" i="55"/>
  <c r="AZ76" i="55"/>
  <c r="AZ76" i="56" s="1"/>
  <c r="BA76" i="55"/>
  <c r="BB76" i="55"/>
  <c r="BC76" i="55"/>
  <c r="BD76" i="55"/>
  <c r="BE76" i="55"/>
  <c r="BF76" i="55"/>
  <c r="BG76" i="55"/>
  <c r="BH76" i="55"/>
  <c r="BH76" i="56" s="1"/>
  <c r="BI76" i="55"/>
  <c r="BJ76" i="55"/>
  <c r="BK76" i="55"/>
  <c r="BL76" i="55"/>
  <c r="BM76" i="55"/>
  <c r="BN76" i="55"/>
  <c r="BO76" i="55"/>
  <c r="BP76" i="55"/>
  <c r="BQ76" i="55"/>
  <c r="BR76" i="55"/>
  <c r="BS76" i="55"/>
  <c r="BT76" i="55"/>
  <c r="BU76" i="55"/>
  <c r="C77" i="55"/>
  <c r="D77" i="55"/>
  <c r="E77" i="55"/>
  <c r="E77" i="56" s="1"/>
  <c r="F77" i="55"/>
  <c r="G77" i="55"/>
  <c r="H77" i="55"/>
  <c r="I77" i="55"/>
  <c r="J77" i="55"/>
  <c r="K77" i="55"/>
  <c r="L77" i="55"/>
  <c r="M77" i="55"/>
  <c r="M77" i="56" s="1"/>
  <c r="N77" i="55"/>
  <c r="O77" i="55"/>
  <c r="P77" i="55"/>
  <c r="Q77" i="55"/>
  <c r="R77" i="55"/>
  <c r="S77" i="55"/>
  <c r="T77" i="55"/>
  <c r="U77" i="55"/>
  <c r="U77" i="56" s="1"/>
  <c r="V77" i="55"/>
  <c r="W77" i="55"/>
  <c r="X77" i="55"/>
  <c r="Y77" i="55"/>
  <c r="Z77" i="55"/>
  <c r="AA77" i="55"/>
  <c r="AB77" i="55"/>
  <c r="AC77" i="55"/>
  <c r="AC77" i="56" s="1"/>
  <c r="AD77" i="55"/>
  <c r="AE77" i="55"/>
  <c r="AF77" i="55"/>
  <c r="AG77" i="55"/>
  <c r="AH77" i="55"/>
  <c r="AI77" i="55"/>
  <c r="AJ77" i="55"/>
  <c r="AK77" i="55"/>
  <c r="AK77" i="56" s="1"/>
  <c r="AL77" i="55"/>
  <c r="AM77" i="55"/>
  <c r="AN77" i="55"/>
  <c r="AO77" i="55"/>
  <c r="AP77" i="55"/>
  <c r="AQ77" i="55"/>
  <c r="AR77" i="55"/>
  <c r="AS77" i="55"/>
  <c r="AS77" i="56" s="1"/>
  <c r="AT77" i="55"/>
  <c r="AU77" i="55"/>
  <c r="AV77" i="55"/>
  <c r="AW77" i="55"/>
  <c r="AX77" i="55"/>
  <c r="AY77" i="55"/>
  <c r="AZ77" i="55"/>
  <c r="BA77" i="55"/>
  <c r="BA77" i="56" s="1"/>
  <c r="BB77" i="55"/>
  <c r="BC77" i="55"/>
  <c r="BD77" i="55"/>
  <c r="BE77" i="55"/>
  <c r="BF77" i="55"/>
  <c r="BG77" i="55"/>
  <c r="BH77" i="55"/>
  <c r="BI77" i="55"/>
  <c r="BI77" i="56" s="1"/>
  <c r="BJ77" i="55"/>
  <c r="BK77" i="55"/>
  <c r="BL77" i="55"/>
  <c r="BM77" i="55"/>
  <c r="BN77" i="55"/>
  <c r="BO77" i="55"/>
  <c r="BP77" i="55"/>
  <c r="BQ77" i="55"/>
  <c r="BQ77" i="56" s="1"/>
  <c r="BR77" i="55"/>
  <c r="BS77" i="55"/>
  <c r="BT77" i="55"/>
  <c r="BU77" i="55"/>
  <c r="C78" i="55"/>
  <c r="D78" i="55"/>
  <c r="E78" i="55"/>
  <c r="F78" i="55"/>
  <c r="F78" i="56" s="1"/>
  <c r="G78" i="55"/>
  <c r="H78" i="55"/>
  <c r="I78" i="55"/>
  <c r="J78" i="55"/>
  <c r="K78" i="55"/>
  <c r="L78" i="55"/>
  <c r="M78" i="55"/>
  <c r="N78" i="55"/>
  <c r="N78" i="56" s="1"/>
  <c r="O78" i="55"/>
  <c r="P78" i="55"/>
  <c r="Q78" i="55"/>
  <c r="R78" i="55"/>
  <c r="S78" i="55"/>
  <c r="T78" i="55"/>
  <c r="U78" i="55"/>
  <c r="V78" i="55"/>
  <c r="V78" i="56" s="1"/>
  <c r="W78" i="55"/>
  <c r="X78" i="55"/>
  <c r="Y78" i="55"/>
  <c r="Z78" i="55"/>
  <c r="AA78" i="55"/>
  <c r="AB78" i="55"/>
  <c r="AC78" i="55"/>
  <c r="AD78" i="55"/>
  <c r="AD78" i="56" s="1"/>
  <c r="AE78" i="55"/>
  <c r="AF78" i="55"/>
  <c r="AG78" i="55"/>
  <c r="AH78" i="55"/>
  <c r="AI78" i="55"/>
  <c r="AJ78" i="55"/>
  <c r="AK78" i="55"/>
  <c r="AL78" i="55"/>
  <c r="AL78" i="56" s="1"/>
  <c r="AM78" i="55"/>
  <c r="AN78" i="55"/>
  <c r="AO78" i="55"/>
  <c r="AP78" i="55"/>
  <c r="AQ78" i="55"/>
  <c r="AR78" i="55"/>
  <c r="AS78" i="55"/>
  <c r="AT78" i="55"/>
  <c r="AT79" i="55" s="1"/>
  <c r="AU78" i="55"/>
  <c r="AV78" i="55"/>
  <c r="AW78" i="55"/>
  <c r="AX78" i="55"/>
  <c r="AY78" i="55"/>
  <c r="AZ78" i="55"/>
  <c r="BA78" i="55"/>
  <c r="BB78" i="55"/>
  <c r="BB79" i="55" s="1"/>
  <c r="BC78" i="55"/>
  <c r="BD78" i="55"/>
  <c r="BE78" i="55"/>
  <c r="BF78" i="55"/>
  <c r="BG78" i="55"/>
  <c r="BH78" i="55"/>
  <c r="BI78" i="55"/>
  <c r="BJ78" i="55"/>
  <c r="BK78" i="55"/>
  <c r="BL78" i="55"/>
  <c r="BM78" i="55"/>
  <c r="BN78" i="55"/>
  <c r="BO78" i="55"/>
  <c r="BP78" i="55"/>
  <c r="BQ78" i="55"/>
  <c r="BR78" i="55"/>
  <c r="BR78" i="56" s="1"/>
  <c r="BS78" i="55"/>
  <c r="BT78" i="55"/>
  <c r="BU78" i="55"/>
  <c r="C64" i="55"/>
  <c r="D64" i="55"/>
  <c r="D70" i="55" s="1"/>
  <c r="E64" i="55"/>
  <c r="F64" i="55"/>
  <c r="G64" i="55"/>
  <c r="H64" i="55"/>
  <c r="I64" i="55"/>
  <c r="J64" i="55"/>
  <c r="K64" i="55"/>
  <c r="L64" i="55"/>
  <c r="M64" i="55"/>
  <c r="N64" i="55"/>
  <c r="O64" i="55"/>
  <c r="P64" i="55"/>
  <c r="Q64" i="55"/>
  <c r="R64" i="55"/>
  <c r="S64" i="55"/>
  <c r="T64" i="55"/>
  <c r="U64" i="55"/>
  <c r="V64" i="55"/>
  <c r="W64" i="55"/>
  <c r="X64" i="55"/>
  <c r="Y64" i="55"/>
  <c r="Z64" i="55"/>
  <c r="AA64" i="55"/>
  <c r="AB64" i="55"/>
  <c r="AB70" i="55" s="1"/>
  <c r="AC64" i="55"/>
  <c r="AD64" i="55"/>
  <c r="AE64" i="55"/>
  <c r="AF64" i="55"/>
  <c r="AG64" i="55"/>
  <c r="AH64" i="55"/>
  <c r="AI64" i="55"/>
  <c r="AJ64" i="55"/>
  <c r="AK64" i="55"/>
  <c r="AL64" i="55"/>
  <c r="AM64" i="55"/>
  <c r="AN64" i="55"/>
  <c r="AO64" i="55"/>
  <c r="AP64" i="55"/>
  <c r="AQ64" i="55"/>
  <c r="AR64" i="55"/>
  <c r="AS64" i="55"/>
  <c r="AT64" i="55"/>
  <c r="AU64" i="55"/>
  <c r="AV64" i="55"/>
  <c r="AW64" i="55"/>
  <c r="AW64" i="56" s="1"/>
  <c r="AX64" i="55"/>
  <c r="AX64" i="56" s="1"/>
  <c r="AY64" i="55"/>
  <c r="AZ64" i="55"/>
  <c r="BA64" i="55"/>
  <c r="BB64" i="55"/>
  <c r="BC64" i="55"/>
  <c r="BD64" i="55"/>
  <c r="BE64" i="55"/>
  <c r="BE64" i="56" s="1"/>
  <c r="BF64" i="55"/>
  <c r="BF64" i="56" s="1"/>
  <c r="BG64" i="55"/>
  <c r="BH64" i="55"/>
  <c r="BI64" i="55"/>
  <c r="BJ64" i="55"/>
  <c r="BK64" i="55"/>
  <c r="BL64" i="55"/>
  <c r="BM64" i="55"/>
  <c r="BM64" i="56" s="1"/>
  <c r="BN64" i="55"/>
  <c r="BN64" i="56" s="1"/>
  <c r="BO64" i="55"/>
  <c r="BP64" i="55"/>
  <c r="BQ64" i="55"/>
  <c r="BR64" i="55"/>
  <c r="BS64" i="55"/>
  <c r="BT64" i="55"/>
  <c r="BT64" i="56" s="1"/>
  <c r="BU64" i="55"/>
  <c r="BU64" i="56" s="1"/>
  <c r="C65" i="55"/>
  <c r="C65" i="56" s="1"/>
  <c r="D65" i="55"/>
  <c r="E65" i="55"/>
  <c r="F65" i="55"/>
  <c r="G65" i="55"/>
  <c r="H65" i="55"/>
  <c r="I65" i="55"/>
  <c r="J65" i="55"/>
  <c r="J65" i="56" s="1"/>
  <c r="K65" i="55"/>
  <c r="K65" i="56" s="1"/>
  <c r="L65" i="55"/>
  <c r="M65" i="55"/>
  <c r="N65" i="55"/>
  <c r="O65" i="55"/>
  <c r="P65" i="55"/>
  <c r="Q65" i="55"/>
  <c r="R65" i="55"/>
  <c r="R65" i="56" s="1"/>
  <c r="S65" i="55"/>
  <c r="S65" i="56" s="1"/>
  <c r="T65" i="55"/>
  <c r="U65" i="55"/>
  <c r="V65" i="55"/>
  <c r="W65" i="55"/>
  <c r="X65" i="55"/>
  <c r="Y65" i="55"/>
  <c r="Z65" i="55"/>
  <c r="Z65" i="56" s="1"/>
  <c r="AA65" i="55"/>
  <c r="AA65" i="56" s="1"/>
  <c r="AB65" i="55"/>
  <c r="AC65" i="55"/>
  <c r="AD65" i="55"/>
  <c r="AE65" i="55"/>
  <c r="AF65" i="55"/>
  <c r="AG65" i="55"/>
  <c r="AH65" i="55"/>
  <c r="AH65" i="56" s="1"/>
  <c r="AI65" i="55"/>
  <c r="AI65" i="56" s="1"/>
  <c r="AJ65" i="55"/>
  <c r="AK65" i="55"/>
  <c r="AL65" i="55"/>
  <c r="AM65" i="55"/>
  <c r="AN65" i="55"/>
  <c r="AO65" i="55"/>
  <c r="AP65" i="55"/>
  <c r="AP65" i="56" s="1"/>
  <c r="AQ65" i="55"/>
  <c r="AQ65" i="56" s="1"/>
  <c r="AR65" i="55"/>
  <c r="AS65" i="55"/>
  <c r="AT65" i="55"/>
  <c r="AU65" i="55"/>
  <c r="AV65" i="55"/>
  <c r="AW65" i="55"/>
  <c r="AX65" i="55"/>
  <c r="AX65" i="56" s="1"/>
  <c r="AY65" i="55"/>
  <c r="AY70" i="55" s="1"/>
  <c r="AZ65" i="55"/>
  <c r="BA65" i="55"/>
  <c r="BB65" i="55"/>
  <c r="BC65" i="55"/>
  <c r="BD65" i="55"/>
  <c r="BE65" i="55"/>
  <c r="BF65" i="55"/>
  <c r="BF65" i="56" s="1"/>
  <c r="BG65" i="55"/>
  <c r="BG65" i="56" s="1"/>
  <c r="BH65" i="55"/>
  <c r="BI65" i="55"/>
  <c r="BJ65" i="55"/>
  <c r="BK65" i="55"/>
  <c r="BL65" i="55"/>
  <c r="BM65" i="55"/>
  <c r="BN65" i="55"/>
  <c r="BN65" i="56" s="1"/>
  <c r="BO65" i="55"/>
  <c r="BO70" i="55" s="1"/>
  <c r="BP65" i="55"/>
  <c r="BQ65" i="55"/>
  <c r="BR65" i="55"/>
  <c r="BS65" i="55"/>
  <c r="BT65" i="55"/>
  <c r="BU65" i="55"/>
  <c r="BU65" i="56" s="1"/>
  <c r="C66" i="55"/>
  <c r="C66" i="56" s="1"/>
  <c r="D66" i="55"/>
  <c r="D66" i="56" s="1"/>
  <c r="E66" i="55"/>
  <c r="F66" i="55"/>
  <c r="G66" i="55"/>
  <c r="H66" i="55"/>
  <c r="I66" i="55"/>
  <c r="J66" i="55"/>
  <c r="K66" i="55"/>
  <c r="K66" i="56" s="1"/>
  <c r="L66" i="55"/>
  <c r="L66" i="56" s="1"/>
  <c r="M66" i="55"/>
  <c r="N66" i="55"/>
  <c r="O66" i="55"/>
  <c r="P66" i="55"/>
  <c r="Q66" i="55"/>
  <c r="R66" i="55"/>
  <c r="S66" i="55"/>
  <c r="S66" i="56" s="1"/>
  <c r="T66" i="55"/>
  <c r="T70" i="55" s="1"/>
  <c r="U66" i="55"/>
  <c r="V66" i="55"/>
  <c r="W66" i="55"/>
  <c r="X66" i="55"/>
  <c r="Y66" i="55"/>
  <c r="Z66" i="55"/>
  <c r="AA66" i="55"/>
  <c r="AA66" i="56" s="1"/>
  <c r="AB66" i="55"/>
  <c r="AB66" i="56" s="1"/>
  <c r="AC66" i="55"/>
  <c r="AD66" i="55"/>
  <c r="AE66" i="55"/>
  <c r="AF66" i="55"/>
  <c r="AG66" i="55"/>
  <c r="AH66" i="55"/>
  <c r="AI66" i="55"/>
  <c r="AI66" i="56" s="1"/>
  <c r="AJ66" i="55"/>
  <c r="AJ66" i="56" s="1"/>
  <c r="AK66" i="55"/>
  <c r="AL66" i="55"/>
  <c r="AM66" i="55"/>
  <c r="AN66" i="55"/>
  <c r="AO66" i="55"/>
  <c r="AP66" i="55"/>
  <c r="AQ66" i="55"/>
  <c r="AQ66" i="56" s="1"/>
  <c r="AR66" i="55"/>
  <c r="AR66" i="56" s="1"/>
  <c r="AS66" i="55"/>
  <c r="AT66" i="55"/>
  <c r="AU66" i="55"/>
  <c r="AV66" i="55"/>
  <c r="AW66" i="55"/>
  <c r="AX66" i="55"/>
  <c r="AY66" i="55"/>
  <c r="AY66" i="56" s="1"/>
  <c r="AZ66" i="55"/>
  <c r="AZ70" i="55" s="1"/>
  <c r="BA66" i="55"/>
  <c r="BB66" i="55"/>
  <c r="BC66" i="55"/>
  <c r="BD66" i="55"/>
  <c r="BE66" i="55"/>
  <c r="BF66" i="55"/>
  <c r="BG66" i="55"/>
  <c r="BG66" i="56" s="1"/>
  <c r="BH66" i="55"/>
  <c r="BH66" i="56" s="1"/>
  <c r="BI66" i="55"/>
  <c r="BJ66" i="55"/>
  <c r="BJ66" i="56" s="1"/>
  <c r="BK66" i="55"/>
  <c r="BL66" i="55"/>
  <c r="BM66" i="55"/>
  <c r="BN66" i="55"/>
  <c r="BO66" i="55"/>
  <c r="BO66" i="56" s="1"/>
  <c r="BP66" i="55"/>
  <c r="BQ66" i="55"/>
  <c r="BR66" i="55"/>
  <c r="BS66" i="55"/>
  <c r="BT66" i="55"/>
  <c r="BU66" i="55"/>
  <c r="C67" i="55"/>
  <c r="D67" i="55"/>
  <c r="D67" i="56" s="1"/>
  <c r="E67" i="55"/>
  <c r="E67" i="56" s="1"/>
  <c r="F67" i="55"/>
  <c r="G67" i="55"/>
  <c r="H67" i="55"/>
  <c r="I67" i="55"/>
  <c r="J67" i="55"/>
  <c r="K67" i="55"/>
  <c r="L67" i="55"/>
  <c r="L67" i="56" s="1"/>
  <c r="M67" i="55"/>
  <c r="M67" i="56" s="1"/>
  <c r="N67" i="55"/>
  <c r="O67" i="55"/>
  <c r="P67" i="55"/>
  <c r="Q67" i="55"/>
  <c r="R67" i="55"/>
  <c r="S67" i="55"/>
  <c r="T67" i="55"/>
  <c r="T67" i="56" s="1"/>
  <c r="U67" i="55"/>
  <c r="U67" i="56" s="1"/>
  <c r="V67" i="55"/>
  <c r="W67" i="55"/>
  <c r="X67" i="55"/>
  <c r="Y67" i="55"/>
  <c r="Z67" i="55"/>
  <c r="AA67" i="55"/>
  <c r="AB67" i="55"/>
  <c r="AB67" i="56" s="1"/>
  <c r="AC67" i="55"/>
  <c r="AC67" i="56" s="1"/>
  <c r="AD67" i="55"/>
  <c r="AE67" i="55"/>
  <c r="AF67" i="55"/>
  <c r="AG67" i="55"/>
  <c r="AH67" i="55"/>
  <c r="AI67" i="55"/>
  <c r="AJ67" i="55"/>
  <c r="AJ67" i="56" s="1"/>
  <c r="AK67" i="55"/>
  <c r="AK67" i="56" s="1"/>
  <c r="AL67" i="55"/>
  <c r="AM67" i="55"/>
  <c r="AN67" i="55"/>
  <c r="AO67" i="55"/>
  <c r="AP67" i="55"/>
  <c r="AQ67" i="55"/>
  <c r="AR67" i="55"/>
  <c r="AR67" i="56" s="1"/>
  <c r="AS67" i="55"/>
  <c r="AS67" i="56" s="1"/>
  <c r="AT67" i="55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C67" i="55"/>
  <c r="BC67" i="56" s="1"/>
  <c r="BD67" i="55"/>
  <c r="BE67" i="55"/>
  <c r="BF67" i="55"/>
  <c r="BG67" i="55"/>
  <c r="BH67" i="55"/>
  <c r="BI67" i="55"/>
  <c r="BI67" i="56" s="1"/>
  <c r="BJ67" i="55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S67" i="55"/>
  <c r="BS70" i="55" s="1"/>
  <c r="BT67" i="55"/>
  <c r="BU67" i="55"/>
  <c r="C68" i="55"/>
  <c r="D68" i="55"/>
  <c r="E68" i="55"/>
  <c r="F68" i="55"/>
  <c r="G68" i="55"/>
  <c r="H68" i="55"/>
  <c r="I68" i="55"/>
  <c r="J68" i="55"/>
  <c r="K68" i="55"/>
  <c r="L68" i="55"/>
  <c r="M68" i="55"/>
  <c r="N68" i="55"/>
  <c r="O68" i="55"/>
  <c r="P68" i="55"/>
  <c r="P70" i="55" s="1"/>
  <c r="Q68" i="55"/>
  <c r="R68" i="55"/>
  <c r="S68" i="55"/>
  <c r="T68" i="55"/>
  <c r="U68" i="55"/>
  <c r="V68" i="55"/>
  <c r="W68" i="55"/>
  <c r="X68" i="55"/>
  <c r="X70" i="55" s="1"/>
  <c r="Y68" i="55"/>
  <c r="Z68" i="55"/>
  <c r="AA68" i="55"/>
  <c r="AB68" i="55"/>
  <c r="AC68" i="55"/>
  <c r="AD68" i="55"/>
  <c r="AE68" i="55"/>
  <c r="AF68" i="55"/>
  <c r="AF70" i="55" s="1"/>
  <c r="AG68" i="55"/>
  <c r="AH68" i="55"/>
  <c r="AI68" i="55"/>
  <c r="AJ68" i="55"/>
  <c r="AK68" i="55"/>
  <c r="AL68" i="55"/>
  <c r="AM68" i="55"/>
  <c r="AN68" i="55"/>
  <c r="AO68" i="55"/>
  <c r="AP68" i="55"/>
  <c r="AQ68" i="55"/>
  <c r="AR68" i="55"/>
  <c r="AS68" i="55"/>
  <c r="AT68" i="55"/>
  <c r="AT68" i="56" s="1"/>
  <c r="AU68" i="55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H68" i="55"/>
  <c r="BI68" i="55"/>
  <c r="BI68" i="56" s="1"/>
  <c r="BJ68" i="55"/>
  <c r="BJ68" i="56" s="1"/>
  <c r="BK68" i="55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T68" i="55"/>
  <c r="BU68" i="55"/>
  <c r="C69" i="55"/>
  <c r="D69" i="55"/>
  <c r="E69" i="55"/>
  <c r="F69" i="55"/>
  <c r="F69" i="56" s="1"/>
  <c r="G69" i="55"/>
  <c r="G69" i="56" s="1"/>
  <c r="H69" i="55"/>
  <c r="I69" i="55"/>
  <c r="J69" i="55"/>
  <c r="K69" i="55"/>
  <c r="L69" i="55"/>
  <c r="M69" i="55"/>
  <c r="N69" i="55"/>
  <c r="N69" i="56" s="1"/>
  <c r="O69" i="55"/>
  <c r="O69" i="56" s="1"/>
  <c r="P69" i="55"/>
  <c r="Q69" i="55"/>
  <c r="R69" i="55"/>
  <c r="S69" i="55"/>
  <c r="T69" i="55"/>
  <c r="U69" i="55"/>
  <c r="V69" i="55"/>
  <c r="V69" i="56" s="1"/>
  <c r="W69" i="55"/>
  <c r="W69" i="56" s="1"/>
  <c r="X69" i="55"/>
  <c r="Y69" i="55"/>
  <c r="Z69" i="55"/>
  <c r="AA69" i="55"/>
  <c r="AB69" i="55"/>
  <c r="AC69" i="55"/>
  <c r="AD69" i="55"/>
  <c r="AD69" i="56" s="1"/>
  <c r="AE69" i="55"/>
  <c r="AE69" i="56" s="1"/>
  <c r="AF69" i="55"/>
  <c r="AG69" i="55"/>
  <c r="AH69" i="55"/>
  <c r="AI69" i="55"/>
  <c r="AJ69" i="55"/>
  <c r="AK69" i="55"/>
  <c r="AL69" i="55"/>
  <c r="AL69" i="56" s="1"/>
  <c r="AM69" i="55"/>
  <c r="AM69" i="56" s="1"/>
  <c r="AN69" i="55"/>
  <c r="AO69" i="55"/>
  <c r="AO69" i="56" s="1"/>
  <c r="AP69" i="55"/>
  <c r="AQ69" i="55"/>
  <c r="AR69" i="55"/>
  <c r="AS69" i="55"/>
  <c r="AT69" i="55"/>
  <c r="AT69" i="56" s="1"/>
  <c r="AU69" i="55"/>
  <c r="AU69" i="56" s="1"/>
  <c r="AV69" i="55"/>
  <c r="AW69" i="55"/>
  <c r="AX69" i="55"/>
  <c r="AY69" i="55"/>
  <c r="AZ69" i="55"/>
  <c r="BA69" i="55"/>
  <c r="BB69" i="55"/>
  <c r="BC69" i="55"/>
  <c r="BC69" i="56" s="1"/>
  <c r="BD69" i="55"/>
  <c r="BE69" i="55"/>
  <c r="BE69" i="56" s="1"/>
  <c r="BF69" i="55"/>
  <c r="BG69" i="55"/>
  <c r="BH69" i="55"/>
  <c r="BI69" i="55"/>
  <c r="BJ69" i="55"/>
  <c r="BK69" i="55"/>
  <c r="BK69" i="56" s="1"/>
  <c r="BL69" i="55"/>
  <c r="BM69" i="55"/>
  <c r="BM69" i="56" s="1"/>
  <c r="BN69" i="55"/>
  <c r="BO69" i="55"/>
  <c r="BP69" i="55"/>
  <c r="BQ69" i="55"/>
  <c r="BQ69" i="56" s="1"/>
  <c r="BR69" i="55"/>
  <c r="BR69" i="56" s="1"/>
  <c r="BS69" i="55"/>
  <c r="BS69" i="56" s="1"/>
  <c r="BT69" i="55"/>
  <c r="BU69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Y22" i="55"/>
  <c r="Z22" i="55"/>
  <c r="AA22" i="55"/>
  <c r="AB22" i="55"/>
  <c r="AC22" i="55"/>
  <c r="AD22" i="55"/>
  <c r="AE22" i="55"/>
  <c r="AF22" i="55"/>
  <c r="AG22" i="55"/>
  <c r="AH22" i="55"/>
  <c r="AI22" i="55"/>
  <c r="AJ22" i="55"/>
  <c r="AK22" i="55"/>
  <c r="AL22" i="55"/>
  <c r="AM22" i="55"/>
  <c r="AN22" i="55"/>
  <c r="AO22" i="55"/>
  <c r="AP22" i="55"/>
  <c r="AQ22" i="55"/>
  <c r="AR22" i="55"/>
  <c r="AS22" i="55"/>
  <c r="AT22" i="55"/>
  <c r="AU22" i="55"/>
  <c r="AV22" i="55"/>
  <c r="AW22" i="55"/>
  <c r="AX22" i="55"/>
  <c r="AY22" i="55"/>
  <c r="AZ22" i="55"/>
  <c r="BA22" i="55"/>
  <c r="BB22" i="55"/>
  <c r="BC22" i="55"/>
  <c r="BD22" i="55"/>
  <c r="BE22" i="55"/>
  <c r="BF22" i="55"/>
  <c r="BF22" i="56" s="1"/>
  <c r="BG22" i="55"/>
  <c r="BH22" i="55"/>
  <c r="BI22" i="55"/>
  <c r="BJ22" i="55"/>
  <c r="BK22" i="55"/>
  <c r="BL22" i="55"/>
  <c r="BM22" i="55"/>
  <c r="BN22" i="55"/>
  <c r="BN22" i="56" s="1"/>
  <c r="BO22" i="55"/>
  <c r="BP22" i="55"/>
  <c r="BQ22" i="55"/>
  <c r="BR22" i="55"/>
  <c r="BS22" i="55"/>
  <c r="BT22" i="55"/>
  <c r="BU22" i="55"/>
  <c r="C23" i="55"/>
  <c r="C23" i="56" s="1"/>
  <c r="D23" i="55"/>
  <c r="E23" i="55"/>
  <c r="F23" i="55"/>
  <c r="G23" i="55"/>
  <c r="H23" i="55"/>
  <c r="I23" i="55"/>
  <c r="J23" i="55"/>
  <c r="K23" i="55"/>
  <c r="K23" i="56" s="1"/>
  <c r="L23" i="55"/>
  <c r="M23" i="55"/>
  <c r="N23" i="55"/>
  <c r="O23" i="55"/>
  <c r="P23" i="55"/>
  <c r="Q23" i="55"/>
  <c r="R23" i="55"/>
  <c r="S23" i="55"/>
  <c r="S23" i="56" s="1"/>
  <c r="T23" i="55"/>
  <c r="U23" i="55"/>
  <c r="V23" i="55"/>
  <c r="W23" i="55"/>
  <c r="X23" i="55"/>
  <c r="Y23" i="55"/>
  <c r="Z23" i="55"/>
  <c r="AA23" i="55"/>
  <c r="AA23" i="56" s="1"/>
  <c r="AB23" i="55"/>
  <c r="AC23" i="55"/>
  <c r="AD23" i="55"/>
  <c r="AE23" i="55"/>
  <c r="AF23" i="55"/>
  <c r="AG23" i="55"/>
  <c r="AH23" i="55"/>
  <c r="AI23" i="55"/>
  <c r="AI23" i="56" s="1"/>
  <c r="AJ23" i="55"/>
  <c r="AK23" i="55"/>
  <c r="AL23" i="55"/>
  <c r="AM23" i="55"/>
  <c r="AN23" i="55"/>
  <c r="AO23" i="55"/>
  <c r="AP23" i="55"/>
  <c r="AQ23" i="55"/>
  <c r="AQ23" i="56" s="1"/>
  <c r="AR23" i="55"/>
  <c r="AS23" i="55"/>
  <c r="AT23" i="55"/>
  <c r="AU23" i="55"/>
  <c r="AV23" i="55"/>
  <c r="AW23" i="55"/>
  <c r="AX23" i="55"/>
  <c r="AY23" i="55"/>
  <c r="AY23" i="56" s="1"/>
  <c r="AZ23" i="55"/>
  <c r="BA23" i="55"/>
  <c r="BB23" i="55"/>
  <c r="BC23" i="55"/>
  <c r="BD23" i="55"/>
  <c r="BE23" i="55"/>
  <c r="BF23" i="55"/>
  <c r="BG23" i="55"/>
  <c r="BG23" i="56" s="1"/>
  <c r="BH23" i="55"/>
  <c r="BI23" i="55"/>
  <c r="BJ23" i="55"/>
  <c r="BK23" i="55"/>
  <c r="BL23" i="55"/>
  <c r="BM23" i="55"/>
  <c r="BN23" i="55"/>
  <c r="BO23" i="55"/>
  <c r="BO59" i="55" s="1"/>
  <c r="BP23" i="55"/>
  <c r="BQ23" i="55"/>
  <c r="BR23" i="55"/>
  <c r="BS23" i="55"/>
  <c r="BT23" i="55"/>
  <c r="BU23" i="55"/>
  <c r="C24" i="55"/>
  <c r="D24" i="55"/>
  <c r="E24" i="55"/>
  <c r="F24" i="55"/>
  <c r="G24" i="55"/>
  <c r="H24" i="55"/>
  <c r="I24" i="55"/>
  <c r="J24" i="55"/>
  <c r="K24" i="55"/>
  <c r="L24" i="55"/>
  <c r="L24" i="56" s="1"/>
  <c r="M24" i="55"/>
  <c r="N24" i="55"/>
  <c r="O24" i="55"/>
  <c r="P24" i="55"/>
  <c r="Q24" i="55"/>
  <c r="R24" i="55"/>
  <c r="S24" i="55"/>
  <c r="T24" i="55"/>
  <c r="T24" i="56" s="1"/>
  <c r="U24" i="55"/>
  <c r="V24" i="55"/>
  <c r="W24" i="55"/>
  <c r="X24" i="55"/>
  <c r="Y24" i="55"/>
  <c r="Z24" i="55"/>
  <c r="AA24" i="55"/>
  <c r="AB24" i="55"/>
  <c r="AB24" i="56" s="1"/>
  <c r="AC24" i="55"/>
  <c r="AD24" i="55"/>
  <c r="AE24" i="55"/>
  <c r="AF24" i="55"/>
  <c r="AG24" i="55"/>
  <c r="AH24" i="55"/>
  <c r="AI24" i="55"/>
  <c r="AJ24" i="55"/>
  <c r="AJ24" i="56" s="1"/>
  <c r="AK24" i="55"/>
  <c r="AL24" i="55"/>
  <c r="AM24" i="55"/>
  <c r="AN24" i="55"/>
  <c r="AO24" i="55"/>
  <c r="AP24" i="55"/>
  <c r="AQ24" i="55"/>
  <c r="AR24" i="55"/>
  <c r="AR24" i="56" s="1"/>
  <c r="AS24" i="55"/>
  <c r="AT24" i="55"/>
  <c r="AU24" i="55"/>
  <c r="AV24" i="55"/>
  <c r="AW24" i="55"/>
  <c r="AX24" i="55"/>
  <c r="AY24" i="55"/>
  <c r="AZ24" i="55"/>
  <c r="AZ59" i="55" s="1"/>
  <c r="BA24" i="55"/>
  <c r="BB24" i="55"/>
  <c r="BC24" i="55"/>
  <c r="BD24" i="55"/>
  <c r="BE24" i="55"/>
  <c r="BF24" i="55"/>
  <c r="BG24" i="55"/>
  <c r="BH24" i="55"/>
  <c r="BH24" i="56" s="1"/>
  <c r="BI24" i="55"/>
  <c r="BJ24" i="55"/>
  <c r="BK24" i="55"/>
  <c r="BL24" i="55"/>
  <c r="BM24" i="55"/>
  <c r="BN24" i="55"/>
  <c r="BO24" i="55"/>
  <c r="BP24" i="55"/>
  <c r="BP24" i="56" s="1"/>
  <c r="BQ24" i="55"/>
  <c r="BR24" i="55"/>
  <c r="BS24" i="55"/>
  <c r="BT24" i="55"/>
  <c r="BU24" i="55"/>
  <c r="C25" i="55"/>
  <c r="D25" i="55"/>
  <c r="E25" i="55"/>
  <c r="E25" i="56" s="1"/>
  <c r="F25" i="55"/>
  <c r="G25" i="55"/>
  <c r="H25" i="55"/>
  <c r="I25" i="55"/>
  <c r="J25" i="55"/>
  <c r="K25" i="55"/>
  <c r="L25" i="55"/>
  <c r="M25" i="55"/>
  <c r="M25" i="56" s="1"/>
  <c r="N25" i="55"/>
  <c r="O25" i="55"/>
  <c r="P25" i="55"/>
  <c r="Q25" i="55"/>
  <c r="R25" i="55"/>
  <c r="S25" i="55"/>
  <c r="T25" i="55"/>
  <c r="U25" i="55"/>
  <c r="U25" i="56" s="1"/>
  <c r="V25" i="55"/>
  <c r="W25" i="55"/>
  <c r="X25" i="55"/>
  <c r="Y25" i="55"/>
  <c r="Z25" i="55"/>
  <c r="AA25" i="55"/>
  <c r="AB25" i="55"/>
  <c r="AC25" i="55"/>
  <c r="AC25" i="56" s="1"/>
  <c r="AD25" i="55"/>
  <c r="AE25" i="55"/>
  <c r="AF25" i="55"/>
  <c r="AG25" i="55"/>
  <c r="AH25" i="55"/>
  <c r="AI25" i="55"/>
  <c r="AJ25" i="55"/>
  <c r="AK25" i="55"/>
  <c r="AK25" i="56" s="1"/>
  <c r="AL25" i="55"/>
  <c r="AM25" i="55"/>
  <c r="AN25" i="55"/>
  <c r="AO25" i="55"/>
  <c r="AP25" i="55"/>
  <c r="AQ25" i="55"/>
  <c r="AR25" i="55"/>
  <c r="AS25" i="55"/>
  <c r="AS25" i="56" s="1"/>
  <c r="AT25" i="55"/>
  <c r="AU25" i="55"/>
  <c r="AV25" i="55"/>
  <c r="AW25" i="55"/>
  <c r="AX25" i="55"/>
  <c r="AY25" i="55"/>
  <c r="AZ25" i="55"/>
  <c r="BA25" i="55"/>
  <c r="BA25" i="56" s="1"/>
  <c r="BB25" i="55"/>
  <c r="BC25" i="55"/>
  <c r="BD25" i="55"/>
  <c r="BE25" i="55"/>
  <c r="BF25" i="55"/>
  <c r="BG25" i="55"/>
  <c r="BH25" i="55"/>
  <c r="BI25" i="55"/>
  <c r="BI25" i="56" s="1"/>
  <c r="BJ25" i="55"/>
  <c r="BK25" i="55"/>
  <c r="BL25" i="55"/>
  <c r="BM25" i="55"/>
  <c r="BN25" i="55"/>
  <c r="BO25" i="55"/>
  <c r="BP25" i="55"/>
  <c r="BQ25" i="55"/>
  <c r="BQ25" i="56" s="1"/>
  <c r="BR25" i="55"/>
  <c r="BS25" i="55"/>
  <c r="BT25" i="55"/>
  <c r="BU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N26" i="56" s="1"/>
  <c r="O26" i="55"/>
  <c r="P26" i="55"/>
  <c r="Q26" i="55"/>
  <c r="R26" i="55"/>
  <c r="S26" i="55"/>
  <c r="T26" i="55"/>
  <c r="U26" i="55"/>
  <c r="V26" i="55"/>
  <c r="V26" i="56" s="1"/>
  <c r="W26" i="55"/>
  <c r="X26" i="55"/>
  <c r="Y26" i="55"/>
  <c r="Z26" i="55"/>
  <c r="AA26" i="55"/>
  <c r="AB26" i="55"/>
  <c r="AC26" i="55"/>
  <c r="AD26" i="55"/>
  <c r="AD26" i="56" s="1"/>
  <c r="AE26" i="55"/>
  <c r="AF26" i="55"/>
  <c r="AG26" i="55"/>
  <c r="AH26" i="55"/>
  <c r="AI26" i="55"/>
  <c r="AJ26" i="55"/>
  <c r="AK26" i="55"/>
  <c r="AL26" i="55"/>
  <c r="AL26" i="56" s="1"/>
  <c r="AM26" i="55"/>
  <c r="AN26" i="55"/>
  <c r="AO26" i="55"/>
  <c r="AP26" i="55"/>
  <c r="AQ26" i="55"/>
  <c r="AR26" i="55"/>
  <c r="AS26" i="55"/>
  <c r="AT26" i="55"/>
  <c r="AT59" i="55" s="1"/>
  <c r="AU26" i="55"/>
  <c r="AV26" i="55"/>
  <c r="AW26" i="55"/>
  <c r="AX26" i="55"/>
  <c r="AY26" i="55"/>
  <c r="AZ26" i="55"/>
  <c r="BA26" i="55"/>
  <c r="BB26" i="55"/>
  <c r="BB59" i="55" s="1"/>
  <c r="BC26" i="55"/>
  <c r="BD26" i="55"/>
  <c r="BE26" i="55"/>
  <c r="BF26" i="55"/>
  <c r="BG26" i="55"/>
  <c r="BH26" i="55"/>
  <c r="BI26" i="55"/>
  <c r="BJ26" i="55"/>
  <c r="BJ26" i="56" s="1"/>
  <c r="BK26" i="55"/>
  <c r="BL26" i="55"/>
  <c r="BM26" i="55"/>
  <c r="BN26" i="55"/>
  <c r="BO26" i="55"/>
  <c r="BP26" i="55"/>
  <c r="BP26" i="56" s="1"/>
  <c r="BQ26" i="55"/>
  <c r="BR26" i="55"/>
  <c r="BR59" i="55" s="1"/>
  <c r="BS26" i="55"/>
  <c r="BT26" i="55"/>
  <c r="BU26" i="55"/>
  <c r="C27" i="55"/>
  <c r="D27" i="55"/>
  <c r="E27" i="55"/>
  <c r="F27" i="55"/>
  <c r="G27" i="55"/>
  <c r="G27" i="56" s="1"/>
  <c r="H27" i="55"/>
  <c r="I27" i="55"/>
  <c r="J27" i="55"/>
  <c r="K27" i="55"/>
  <c r="L27" i="55"/>
  <c r="M27" i="55"/>
  <c r="N27" i="55"/>
  <c r="O27" i="55"/>
  <c r="O27" i="56" s="1"/>
  <c r="P27" i="55"/>
  <c r="Q27" i="55"/>
  <c r="R27" i="55"/>
  <c r="S27" i="55"/>
  <c r="T27" i="55"/>
  <c r="U27" i="55"/>
  <c r="V27" i="55"/>
  <c r="W27" i="55"/>
  <c r="W27" i="56" s="1"/>
  <c r="X27" i="55"/>
  <c r="Y27" i="55"/>
  <c r="Z27" i="55"/>
  <c r="AA27" i="55"/>
  <c r="AB27" i="55"/>
  <c r="AC27" i="55"/>
  <c r="AD27" i="55"/>
  <c r="AE27" i="55"/>
  <c r="AE27" i="56" s="1"/>
  <c r="AF27" i="55"/>
  <c r="AG27" i="55"/>
  <c r="AH27" i="55"/>
  <c r="AI27" i="55"/>
  <c r="AJ27" i="55"/>
  <c r="AK27" i="55"/>
  <c r="AL27" i="55"/>
  <c r="AM27" i="55"/>
  <c r="AM27" i="56" s="1"/>
  <c r="AN27" i="55"/>
  <c r="AO27" i="55"/>
  <c r="AP27" i="55"/>
  <c r="AQ27" i="55"/>
  <c r="AR27" i="55"/>
  <c r="AS27" i="55"/>
  <c r="AS27" i="56" s="1"/>
  <c r="AT27" i="55"/>
  <c r="AU27" i="55"/>
  <c r="AU27" i="56" s="1"/>
  <c r="AV27" i="55"/>
  <c r="AW27" i="55"/>
  <c r="AX27" i="55"/>
  <c r="AY27" i="55"/>
  <c r="AZ27" i="55"/>
  <c r="BA27" i="55"/>
  <c r="BB27" i="55"/>
  <c r="BC27" i="55"/>
  <c r="BC27" i="56" s="1"/>
  <c r="BD27" i="55"/>
  <c r="BE27" i="55"/>
  <c r="BF27" i="55"/>
  <c r="BG27" i="55"/>
  <c r="BH27" i="55"/>
  <c r="BI27" i="55"/>
  <c r="BJ27" i="55"/>
  <c r="BK27" i="55"/>
  <c r="BK27" i="56" s="1"/>
  <c r="BL27" i="55"/>
  <c r="BM27" i="55"/>
  <c r="BN27" i="55"/>
  <c r="BO27" i="55"/>
  <c r="BP27" i="55"/>
  <c r="BQ27" i="55"/>
  <c r="BR27" i="55"/>
  <c r="BS27" i="55"/>
  <c r="BS59" i="55" s="1"/>
  <c r="BT27" i="55"/>
  <c r="BU27" i="55"/>
  <c r="C28" i="55"/>
  <c r="D28" i="55"/>
  <c r="E28" i="55"/>
  <c r="F28" i="55"/>
  <c r="G28" i="55"/>
  <c r="H28" i="55"/>
  <c r="H59" i="55" s="1"/>
  <c r="I28" i="55"/>
  <c r="J28" i="55"/>
  <c r="K28" i="55"/>
  <c r="L28" i="55"/>
  <c r="M28" i="55"/>
  <c r="N28" i="55"/>
  <c r="O28" i="55"/>
  <c r="P28" i="55"/>
  <c r="P59" i="55" s="1"/>
  <c r="Q28" i="55"/>
  <c r="R28" i="55"/>
  <c r="S28" i="55"/>
  <c r="T28" i="55"/>
  <c r="U28" i="55"/>
  <c r="V28" i="55"/>
  <c r="W28" i="55"/>
  <c r="X28" i="55"/>
  <c r="X28" i="56" s="1"/>
  <c r="Y28" i="55"/>
  <c r="Z28" i="55"/>
  <c r="AA28" i="55"/>
  <c r="AB28" i="55"/>
  <c r="AC28" i="55"/>
  <c r="AD28" i="55"/>
  <c r="AE28" i="55"/>
  <c r="AF28" i="55"/>
  <c r="AF28" i="56" s="1"/>
  <c r="AG28" i="55"/>
  <c r="AH28" i="55"/>
  <c r="AI28" i="55"/>
  <c r="AJ28" i="55"/>
  <c r="AK28" i="55"/>
  <c r="AL28" i="55"/>
  <c r="AM28" i="55"/>
  <c r="AN28" i="55"/>
  <c r="AN28" i="56" s="1"/>
  <c r="AO28" i="55"/>
  <c r="AP28" i="55"/>
  <c r="AQ28" i="55"/>
  <c r="AR28" i="55"/>
  <c r="AS28" i="55"/>
  <c r="AT28" i="55"/>
  <c r="AU28" i="55"/>
  <c r="AV28" i="55"/>
  <c r="AV28" i="56" s="1"/>
  <c r="AW28" i="55"/>
  <c r="AX28" i="55"/>
  <c r="AY28" i="55"/>
  <c r="AZ28" i="55"/>
  <c r="BA28" i="55"/>
  <c r="BB28" i="55"/>
  <c r="BC28" i="55"/>
  <c r="BD28" i="55"/>
  <c r="BD28" i="56" s="1"/>
  <c r="BE28" i="55"/>
  <c r="BF28" i="55"/>
  <c r="BG28" i="55"/>
  <c r="BH28" i="55"/>
  <c r="BI28" i="55"/>
  <c r="BJ28" i="55"/>
  <c r="BK28" i="55"/>
  <c r="BL28" i="55"/>
  <c r="BL59" i="55" s="1"/>
  <c r="BM28" i="55"/>
  <c r="BN28" i="55"/>
  <c r="BO28" i="55"/>
  <c r="BP28" i="55"/>
  <c r="BQ28" i="55"/>
  <c r="BR28" i="55"/>
  <c r="BS28" i="55"/>
  <c r="BT28" i="55"/>
  <c r="BT59" i="55" s="1"/>
  <c r="BU28" i="55"/>
  <c r="C29" i="55"/>
  <c r="D29" i="55"/>
  <c r="E29" i="55"/>
  <c r="F29" i="55"/>
  <c r="G29" i="55"/>
  <c r="H29" i="55"/>
  <c r="I29" i="55"/>
  <c r="I29" i="56" s="1"/>
  <c r="J29" i="55"/>
  <c r="K29" i="55"/>
  <c r="L29" i="55"/>
  <c r="M29" i="55"/>
  <c r="N29" i="55"/>
  <c r="O29" i="55"/>
  <c r="P29" i="55"/>
  <c r="Q29" i="55"/>
  <c r="Q29" i="56" s="1"/>
  <c r="R29" i="55"/>
  <c r="S29" i="55"/>
  <c r="T29" i="55"/>
  <c r="U29" i="55"/>
  <c r="V29" i="55"/>
  <c r="W29" i="55"/>
  <c r="X29" i="55"/>
  <c r="Y29" i="55"/>
  <c r="Y29" i="56" s="1"/>
  <c r="Z29" i="55"/>
  <c r="AA29" i="55"/>
  <c r="AB29" i="55"/>
  <c r="AC29" i="55"/>
  <c r="AD29" i="55"/>
  <c r="AE29" i="55"/>
  <c r="AF29" i="55"/>
  <c r="AG29" i="55"/>
  <c r="AG29" i="56" s="1"/>
  <c r="AH29" i="55"/>
  <c r="AI29" i="55"/>
  <c r="AJ29" i="55"/>
  <c r="AK29" i="55"/>
  <c r="AL29" i="55"/>
  <c r="AM29" i="55"/>
  <c r="AN29" i="55"/>
  <c r="AO29" i="55"/>
  <c r="AO29" i="56" s="1"/>
  <c r="AP29" i="55"/>
  <c r="AQ29" i="55"/>
  <c r="AR29" i="55"/>
  <c r="AS29" i="55"/>
  <c r="AT29" i="55"/>
  <c r="AU29" i="55"/>
  <c r="AV29" i="55"/>
  <c r="AW29" i="55"/>
  <c r="AW29" i="56" s="1"/>
  <c r="AX29" i="55"/>
  <c r="AY29" i="55"/>
  <c r="AZ29" i="55"/>
  <c r="BA29" i="55"/>
  <c r="BB29" i="55"/>
  <c r="BC29" i="55"/>
  <c r="BD29" i="55"/>
  <c r="BE29" i="55"/>
  <c r="BE29" i="56" s="1"/>
  <c r="BF29" i="55"/>
  <c r="BG29" i="55"/>
  <c r="BH29" i="55"/>
  <c r="BI29" i="55"/>
  <c r="BJ29" i="55"/>
  <c r="BK29" i="55"/>
  <c r="BL29" i="55"/>
  <c r="BM29" i="55"/>
  <c r="BM29" i="56" s="1"/>
  <c r="BN29" i="55"/>
  <c r="BO29" i="55"/>
  <c r="BP29" i="55"/>
  <c r="BQ29" i="55"/>
  <c r="BR29" i="55"/>
  <c r="BS29" i="55"/>
  <c r="BT29" i="55"/>
  <c r="BU29" i="55"/>
  <c r="BU29" i="56" s="1"/>
  <c r="C30" i="55"/>
  <c r="D30" i="55"/>
  <c r="E30" i="55"/>
  <c r="F30" i="55"/>
  <c r="G30" i="55"/>
  <c r="H30" i="55"/>
  <c r="I30" i="55"/>
  <c r="J30" i="55"/>
  <c r="J30" i="56" s="1"/>
  <c r="K30" i="55"/>
  <c r="L30" i="55"/>
  <c r="M30" i="55"/>
  <c r="N30" i="55"/>
  <c r="O30" i="55"/>
  <c r="P30" i="55"/>
  <c r="Q30" i="55"/>
  <c r="R30" i="55"/>
  <c r="R30" i="56" s="1"/>
  <c r="S30" i="55"/>
  <c r="T30" i="55"/>
  <c r="U30" i="55"/>
  <c r="V30" i="55"/>
  <c r="W30" i="55"/>
  <c r="X30" i="55"/>
  <c r="Y30" i="55"/>
  <c r="Z30" i="55"/>
  <c r="Z30" i="56" s="1"/>
  <c r="AA30" i="55"/>
  <c r="AB30" i="55"/>
  <c r="AC30" i="55"/>
  <c r="AD30" i="55"/>
  <c r="AE30" i="55"/>
  <c r="AF30" i="55"/>
  <c r="AG30" i="55"/>
  <c r="AH30" i="55"/>
  <c r="AH30" i="56" s="1"/>
  <c r="AI30" i="55"/>
  <c r="AJ30" i="55"/>
  <c r="AK30" i="55"/>
  <c r="AL30" i="55"/>
  <c r="AM30" i="55"/>
  <c r="AN30" i="55"/>
  <c r="AO30" i="55"/>
  <c r="AP30" i="55"/>
  <c r="AP30" i="56" s="1"/>
  <c r="AQ30" i="55"/>
  <c r="AR30" i="55"/>
  <c r="AS30" i="55"/>
  <c r="AT30" i="55"/>
  <c r="AU30" i="55"/>
  <c r="AV30" i="55"/>
  <c r="AW30" i="55"/>
  <c r="AX30" i="55"/>
  <c r="AX30" i="56" s="1"/>
  <c r="AY30" i="55"/>
  <c r="AZ30" i="55"/>
  <c r="BA30" i="55"/>
  <c r="BB30" i="55"/>
  <c r="BC30" i="55"/>
  <c r="BD30" i="55"/>
  <c r="BE30" i="55"/>
  <c r="BF30" i="55"/>
  <c r="BF30" i="56" s="1"/>
  <c r="BG30" i="55"/>
  <c r="BH30" i="55"/>
  <c r="BI30" i="55"/>
  <c r="BJ30" i="55"/>
  <c r="BK30" i="55"/>
  <c r="BL30" i="55"/>
  <c r="BM30" i="55"/>
  <c r="BN30" i="55"/>
  <c r="BN30" i="56" s="1"/>
  <c r="BO30" i="55"/>
  <c r="BP30" i="55"/>
  <c r="BQ30" i="55"/>
  <c r="BR30" i="55"/>
  <c r="BS30" i="55"/>
  <c r="BT30" i="55"/>
  <c r="BU30" i="55"/>
  <c r="C31" i="55"/>
  <c r="C31" i="56" s="1"/>
  <c r="D31" i="55"/>
  <c r="E31" i="55"/>
  <c r="F31" i="55"/>
  <c r="G31" i="55"/>
  <c r="H31" i="55"/>
  <c r="I31" i="55"/>
  <c r="J31" i="55"/>
  <c r="K31" i="55"/>
  <c r="K31" i="56" s="1"/>
  <c r="L31" i="55"/>
  <c r="M31" i="55"/>
  <c r="N31" i="55"/>
  <c r="O31" i="55"/>
  <c r="P31" i="55"/>
  <c r="Q31" i="55"/>
  <c r="R31" i="55"/>
  <c r="S31" i="55"/>
  <c r="S31" i="56" s="1"/>
  <c r="T31" i="55"/>
  <c r="U31" i="55"/>
  <c r="V31" i="55"/>
  <c r="W31" i="55"/>
  <c r="X31" i="55"/>
  <c r="Y31" i="55"/>
  <c r="Z31" i="55"/>
  <c r="AA31" i="55"/>
  <c r="AA31" i="56" s="1"/>
  <c r="AB31" i="55"/>
  <c r="AC31" i="55"/>
  <c r="AD31" i="55"/>
  <c r="AE31" i="55"/>
  <c r="AF31" i="55"/>
  <c r="AG31" i="55"/>
  <c r="AH31" i="55"/>
  <c r="AI31" i="55"/>
  <c r="AI31" i="56" s="1"/>
  <c r="AJ31" i="55"/>
  <c r="AK31" i="55"/>
  <c r="AL31" i="55"/>
  <c r="AM31" i="55"/>
  <c r="AN31" i="55"/>
  <c r="AO31" i="55"/>
  <c r="AP31" i="55"/>
  <c r="AQ31" i="55"/>
  <c r="AQ31" i="56" s="1"/>
  <c r="AR31" i="55"/>
  <c r="AS31" i="55"/>
  <c r="AT31" i="55"/>
  <c r="AU31" i="55"/>
  <c r="AV31" i="55"/>
  <c r="AW31" i="55"/>
  <c r="AX31" i="55"/>
  <c r="AY31" i="55"/>
  <c r="AY31" i="56" s="1"/>
  <c r="AZ31" i="55"/>
  <c r="BA31" i="55"/>
  <c r="BB31" i="55"/>
  <c r="BC31" i="55"/>
  <c r="BD31" i="55"/>
  <c r="BE31" i="55"/>
  <c r="BF31" i="55"/>
  <c r="BG31" i="55"/>
  <c r="BG31" i="56" s="1"/>
  <c r="BH31" i="55"/>
  <c r="BI31" i="55"/>
  <c r="BJ31" i="55"/>
  <c r="BK31" i="55"/>
  <c r="BL31" i="55"/>
  <c r="BM31" i="55"/>
  <c r="BN31" i="55"/>
  <c r="BO31" i="55"/>
  <c r="BO31" i="56" s="1"/>
  <c r="BP31" i="55"/>
  <c r="BQ31" i="55"/>
  <c r="BR31" i="55"/>
  <c r="BS31" i="55"/>
  <c r="BT31" i="55"/>
  <c r="BU31" i="55"/>
  <c r="C32" i="55"/>
  <c r="D32" i="55"/>
  <c r="D32" i="56" s="1"/>
  <c r="E32" i="55"/>
  <c r="F32" i="55"/>
  <c r="G32" i="55"/>
  <c r="H32" i="55"/>
  <c r="I32" i="55"/>
  <c r="J32" i="55"/>
  <c r="K32" i="55"/>
  <c r="L32" i="55"/>
  <c r="L32" i="56" s="1"/>
  <c r="M32" i="55"/>
  <c r="N32" i="55"/>
  <c r="O32" i="55"/>
  <c r="P32" i="55"/>
  <c r="Q32" i="55"/>
  <c r="R32" i="55"/>
  <c r="S32" i="55"/>
  <c r="T32" i="55"/>
  <c r="T32" i="56" s="1"/>
  <c r="U32" i="55"/>
  <c r="V32" i="55"/>
  <c r="W32" i="55"/>
  <c r="X32" i="55"/>
  <c r="Y32" i="55"/>
  <c r="Z32" i="55"/>
  <c r="AA32" i="55"/>
  <c r="AB32" i="55"/>
  <c r="AB32" i="56" s="1"/>
  <c r="AC32" i="55"/>
  <c r="AD32" i="55"/>
  <c r="AE32" i="55"/>
  <c r="AF32" i="55"/>
  <c r="AG32" i="55"/>
  <c r="AH32" i="55"/>
  <c r="AI32" i="55"/>
  <c r="AJ32" i="55"/>
  <c r="AJ32" i="56" s="1"/>
  <c r="AK32" i="55"/>
  <c r="AL32" i="55"/>
  <c r="AM32" i="55"/>
  <c r="AN32" i="55"/>
  <c r="AO32" i="55"/>
  <c r="AP32" i="55"/>
  <c r="AQ32" i="55"/>
  <c r="AR32" i="55"/>
  <c r="AR32" i="56" s="1"/>
  <c r="AS32" i="55"/>
  <c r="AT32" i="55"/>
  <c r="AU32" i="55"/>
  <c r="AV32" i="55"/>
  <c r="AW32" i="55"/>
  <c r="AX32" i="55"/>
  <c r="AY32" i="55"/>
  <c r="AZ32" i="55"/>
  <c r="AZ32" i="56" s="1"/>
  <c r="BA32" i="55"/>
  <c r="BB32" i="55"/>
  <c r="BC32" i="55"/>
  <c r="BD32" i="55"/>
  <c r="BE32" i="55"/>
  <c r="BF32" i="55"/>
  <c r="BG32" i="55"/>
  <c r="BH32" i="55"/>
  <c r="BH32" i="56" s="1"/>
  <c r="BI32" i="55"/>
  <c r="BJ32" i="55"/>
  <c r="BK32" i="55"/>
  <c r="BL32" i="55"/>
  <c r="BM32" i="55"/>
  <c r="BN32" i="55"/>
  <c r="BO32" i="55"/>
  <c r="BP32" i="55"/>
  <c r="BP32" i="56" s="1"/>
  <c r="BQ32" i="55"/>
  <c r="BR32" i="55"/>
  <c r="BS32" i="55"/>
  <c r="BT32" i="55"/>
  <c r="BU32" i="55"/>
  <c r="C33" i="55"/>
  <c r="D33" i="55"/>
  <c r="E33" i="55"/>
  <c r="E33" i="56" s="1"/>
  <c r="F33" i="55"/>
  <c r="G33" i="55"/>
  <c r="H33" i="55"/>
  <c r="I33" i="55"/>
  <c r="J33" i="55"/>
  <c r="K33" i="55"/>
  <c r="L33" i="55"/>
  <c r="M33" i="55"/>
  <c r="M33" i="56" s="1"/>
  <c r="N33" i="55"/>
  <c r="O33" i="55"/>
  <c r="P33" i="55"/>
  <c r="Q33" i="55"/>
  <c r="R33" i="55"/>
  <c r="S33" i="55"/>
  <c r="T33" i="55"/>
  <c r="U33" i="55"/>
  <c r="U33" i="56" s="1"/>
  <c r="V33" i="55"/>
  <c r="W33" i="55"/>
  <c r="X33" i="55"/>
  <c r="Y33" i="55"/>
  <c r="Z33" i="55"/>
  <c r="AA33" i="55"/>
  <c r="AB33" i="55"/>
  <c r="AC33" i="55"/>
  <c r="AC33" i="56" s="1"/>
  <c r="AD33" i="55"/>
  <c r="AE33" i="55"/>
  <c r="AF33" i="55"/>
  <c r="AG33" i="55"/>
  <c r="AH33" i="55"/>
  <c r="AI33" i="55"/>
  <c r="AJ33" i="55"/>
  <c r="AK33" i="55"/>
  <c r="AK33" i="56" s="1"/>
  <c r="AL33" i="55"/>
  <c r="AM33" i="55"/>
  <c r="AN33" i="55"/>
  <c r="AO33" i="55"/>
  <c r="AP33" i="55"/>
  <c r="AQ33" i="55"/>
  <c r="AR33" i="55"/>
  <c r="AS33" i="55"/>
  <c r="AS33" i="56" s="1"/>
  <c r="AT33" i="55"/>
  <c r="AU33" i="55"/>
  <c r="AV33" i="55"/>
  <c r="AW33" i="55"/>
  <c r="AX33" i="55"/>
  <c r="AY33" i="55"/>
  <c r="AZ33" i="55"/>
  <c r="BA33" i="55"/>
  <c r="BA33" i="56" s="1"/>
  <c r="BB33" i="55"/>
  <c r="BC33" i="55"/>
  <c r="BD33" i="55"/>
  <c r="BE33" i="55"/>
  <c r="BF33" i="55"/>
  <c r="BG33" i="55"/>
  <c r="BH33" i="55"/>
  <c r="BI33" i="55"/>
  <c r="BI33" i="56" s="1"/>
  <c r="BJ33" i="55"/>
  <c r="BK33" i="55"/>
  <c r="BL33" i="55"/>
  <c r="BM33" i="55"/>
  <c r="BN33" i="55"/>
  <c r="BO33" i="55"/>
  <c r="BP33" i="55"/>
  <c r="BQ33" i="55"/>
  <c r="BQ33" i="56" s="1"/>
  <c r="BR33" i="55"/>
  <c r="BS33" i="55"/>
  <c r="BT33" i="55"/>
  <c r="BU33" i="55"/>
  <c r="C34" i="55"/>
  <c r="D34" i="55"/>
  <c r="E34" i="55"/>
  <c r="F34" i="55"/>
  <c r="F34" i="56" s="1"/>
  <c r="G34" i="55"/>
  <c r="H34" i="55"/>
  <c r="I34" i="55"/>
  <c r="J34" i="55"/>
  <c r="K34" i="55"/>
  <c r="L34" i="55"/>
  <c r="M34" i="55"/>
  <c r="N34" i="55"/>
  <c r="N34" i="56" s="1"/>
  <c r="O34" i="55"/>
  <c r="P34" i="55"/>
  <c r="Q34" i="55"/>
  <c r="R34" i="55"/>
  <c r="S34" i="55"/>
  <c r="T34" i="55"/>
  <c r="U34" i="55"/>
  <c r="V34" i="55"/>
  <c r="V34" i="56" s="1"/>
  <c r="W34" i="55"/>
  <c r="X34" i="55"/>
  <c r="Y34" i="55"/>
  <c r="Z34" i="55"/>
  <c r="AA34" i="55"/>
  <c r="AB34" i="55"/>
  <c r="AC34" i="55"/>
  <c r="AD34" i="55"/>
  <c r="AD34" i="56" s="1"/>
  <c r="AE34" i="55"/>
  <c r="AF34" i="55"/>
  <c r="AG34" i="55"/>
  <c r="AH34" i="55"/>
  <c r="AI34" i="55"/>
  <c r="AJ34" i="55"/>
  <c r="AK34" i="55"/>
  <c r="AL34" i="55"/>
  <c r="AL34" i="56" s="1"/>
  <c r="AM34" i="55"/>
  <c r="AN34" i="55"/>
  <c r="AO34" i="55"/>
  <c r="AP34" i="55"/>
  <c r="AQ34" i="55"/>
  <c r="AR34" i="55"/>
  <c r="AS34" i="55"/>
  <c r="AT34" i="55"/>
  <c r="AT34" i="56" s="1"/>
  <c r="AU34" i="55"/>
  <c r="AV34" i="55"/>
  <c r="AW34" i="55"/>
  <c r="AX34" i="55"/>
  <c r="AY34" i="55"/>
  <c r="AZ34" i="55"/>
  <c r="BA34" i="55"/>
  <c r="BB34" i="55"/>
  <c r="BB34" i="56" s="1"/>
  <c r="BC34" i="55"/>
  <c r="BD34" i="55"/>
  <c r="BE34" i="55"/>
  <c r="BF34" i="55"/>
  <c r="BG34" i="55"/>
  <c r="BH34" i="55"/>
  <c r="BI34" i="55"/>
  <c r="BJ34" i="55"/>
  <c r="BJ34" i="56" s="1"/>
  <c r="BK34" i="55"/>
  <c r="BL34" i="55"/>
  <c r="BM34" i="55"/>
  <c r="BN34" i="55"/>
  <c r="BO34" i="55"/>
  <c r="BP34" i="55"/>
  <c r="BP34" i="56" s="1"/>
  <c r="BQ34" i="55"/>
  <c r="BR34" i="55"/>
  <c r="BR34" i="56" s="1"/>
  <c r="BS34" i="55"/>
  <c r="BT34" i="55"/>
  <c r="BU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Y35" i="55"/>
  <c r="Z35" i="55"/>
  <c r="AA35" i="55"/>
  <c r="AB35" i="55"/>
  <c r="AC35" i="55"/>
  <c r="AD35" i="55"/>
  <c r="AE35" i="55"/>
  <c r="AF35" i="55"/>
  <c r="AG35" i="55"/>
  <c r="AH35" i="55"/>
  <c r="AI35" i="55"/>
  <c r="AJ35" i="55"/>
  <c r="AK35" i="55"/>
  <c r="AL35" i="55"/>
  <c r="AM35" i="55"/>
  <c r="AM35" i="56" s="1"/>
  <c r="AN35" i="55"/>
  <c r="AO35" i="55"/>
  <c r="AP35" i="55"/>
  <c r="AQ35" i="55"/>
  <c r="AR35" i="55"/>
  <c r="AS35" i="55"/>
  <c r="AS35" i="56" s="1"/>
  <c r="AT35" i="55"/>
  <c r="AU35" i="55"/>
  <c r="AU35" i="56" s="1"/>
  <c r="AV35" i="55"/>
  <c r="AW35" i="55"/>
  <c r="AX35" i="55"/>
  <c r="AY35" i="55"/>
  <c r="AZ35" i="55"/>
  <c r="BA35" i="55"/>
  <c r="BB35" i="55"/>
  <c r="BC35" i="55"/>
  <c r="BC35" i="56" s="1"/>
  <c r="BD35" i="55"/>
  <c r="BE35" i="55"/>
  <c r="BF35" i="55"/>
  <c r="BG35" i="55"/>
  <c r="BH35" i="55"/>
  <c r="BI35" i="55"/>
  <c r="BJ35" i="55"/>
  <c r="BK35" i="55"/>
  <c r="BK35" i="56" s="1"/>
  <c r="BL35" i="55"/>
  <c r="BM35" i="55"/>
  <c r="BN35" i="55"/>
  <c r="BO35" i="55"/>
  <c r="BP35" i="55"/>
  <c r="BQ35" i="55"/>
  <c r="BR35" i="55"/>
  <c r="BS35" i="55"/>
  <c r="BS35" i="56" s="1"/>
  <c r="BT35" i="55"/>
  <c r="BU35" i="55"/>
  <c r="C36" i="55"/>
  <c r="D36" i="55"/>
  <c r="E36" i="55"/>
  <c r="F36" i="55"/>
  <c r="G36" i="55"/>
  <c r="H36" i="55"/>
  <c r="H36" i="56" s="1"/>
  <c r="I36" i="55"/>
  <c r="J36" i="55"/>
  <c r="K36" i="55"/>
  <c r="L36" i="55"/>
  <c r="M36" i="55"/>
  <c r="N36" i="55"/>
  <c r="O36" i="55"/>
  <c r="P36" i="55"/>
  <c r="P36" i="56" s="1"/>
  <c r="Q36" i="55"/>
  <c r="R36" i="55"/>
  <c r="S36" i="55"/>
  <c r="T36" i="55"/>
  <c r="U36" i="55"/>
  <c r="V36" i="55"/>
  <c r="W36" i="55"/>
  <c r="X36" i="55"/>
  <c r="X36" i="56" s="1"/>
  <c r="Y36" i="55"/>
  <c r="Z36" i="55"/>
  <c r="AA36" i="55"/>
  <c r="AB36" i="55"/>
  <c r="AC36" i="55"/>
  <c r="AD36" i="55"/>
  <c r="AE36" i="55"/>
  <c r="AF36" i="55"/>
  <c r="AF36" i="56" s="1"/>
  <c r="AG36" i="55"/>
  <c r="AH36" i="55"/>
  <c r="AI36" i="55"/>
  <c r="AJ36" i="55"/>
  <c r="AK36" i="55"/>
  <c r="AL36" i="55"/>
  <c r="AM36" i="55"/>
  <c r="AN36" i="55"/>
  <c r="AN36" i="56" s="1"/>
  <c r="AO36" i="55"/>
  <c r="AP36" i="55"/>
  <c r="AQ36" i="55"/>
  <c r="AR36" i="55"/>
  <c r="AS36" i="55"/>
  <c r="AT36" i="55"/>
  <c r="AU36" i="55"/>
  <c r="AV36" i="55"/>
  <c r="AV36" i="56" s="1"/>
  <c r="AW36" i="55"/>
  <c r="AX36" i="55"/>
  <c r="AY36" i="55"/>
  <c r="AZ36" i="55"/>
  <c r="BA36" i="55"/>
  <c r="BB36" i="55"/>
  <c r="BC36" i="55"/>
  <c r="BD36" i="55"/>
  <c r="BD36" i="56" s="1"/>
  <c r="BE36" i="55"/>
  <c r="BF36" i="55"/>
  <c r="BG36" i="55"/>
  <c r="BH36" i="55"/>
  <c r="BI36" i="55"/>
  <c r="BJ36" i="55"/>
  <c r="BK36" i="55"/>
  <c r="BL36" i="55"/>
  <c r="BM36" i="55"/>
  <c r="BN36" i="55"/>
  <c r="BO36" i="55"/>
  <c r="BP36" i="55"/>
  <c r="BQ36" i="55"/>
  <c r="BR36" i="55"/>
  <c r="BS36" i="55"/>
  <c r="BT36" i="55"/>
  <c r="BT36" i="56" s="1"/>
  <c r="BU36" i="55"/>
  <c r="C37" i="55"/>
  <c r="D37" i="55"/>
  <c r="E37" i="55"/>
  <c r="F37" i="55"/>
  <c r="G37" i="55"/>
  <c r="H37" i="55"/>
  <c r="I37" i="55"/>
  <c r="I37" i="56" s="1"/>
  <c r="J37" i="55"/>
  <c r="K37" i="55"/>
  <c r="L37" i="55"/>
  <c r="M37" i="55"/>
  <c r="N37" i="55"/>
  <c r="O37" i="55"/>
  <c r="P37" i="55"/>
  <c r="Q37" i="55"/>
  <c r="Q37" i="56" s="1"/>
  <c r="R37" i="55"/>
  <c r="S37" i="55"/>
  <c r="T37" i="55"/>
  <c r="U37" i="55"/>
  <c r="V37" i="55"/>
  <c r="W37" i="55"/>
  <c r="X37" i="55"/>
  <c r="Y37" i="55"/>
  <c r="Y37" i="56" s="1"/>
  <c r="Z37" i="55"/>
  <c r="AA37" i="55"/>
  <c r="AB37" i="55"/>
  <c r="AC37" i="55"/>
  <c r="AD37" i="55"/>
  <c r="AE37" i="55"/>
  <c r="AF37" i="55"/>
  <c r="AG37" i="55"/>
  <c r="AG37" i="56" s="1"/>
  <c r="AH37" i="55"/>
  <c r="AI37" i="55"/>
  <c r="AJ37" i="55"/>
  <c r="AK37" i="55"/>
  <c r="AL37" i="55"/>
  <c r="AM37" i="55"/>
  <c r="AN37" i="55"/>
  <c r="AO37" i="55"/>
  <c r="AO37" i="56" s="1"/>
  <c r="AP37" i="55"/>
  <c r="AQ37" i="55"/>
  <c r="AR37" i="55"/>
  <c r="AS37" i="55"/>
  <c r="AT37" i="55"/>
  <c r="AU37" i="55"/>
  <c r="AV37" i="55"/>
  <c r="AW37" i="55"/>
  <c r="AW37" i="56" s="1"/>
  <c r="AX37" i="55"/>
  <c r="AY37" i="55"/>
  <c r="AZ37" i="55"/>
  <c r="BA37" i="55"/>
  <c r="BB37" i="55"/>
  <c r="BC37" i="55"/>
  <c r="BD37" i="55"/>
  <c r="BE37" i="55"/>
  <c r="BE37" i="56" s="1"/>
  <c r="BF37" i="55"/>
  <c r="BG37" i="55"/>
  <c r="BH37" i="55"/>
  <c r="BI37" i="55"/>
  <c r="BJ37" i="55"/>
  <c r="BK37" i="55"/>
  <c r="BL37" i="55"/>
  <c r="BM37" i="55"/>
  <c r="BN37" i="55"/>
  <c r="BO37" i="55"/>
  <c r="BP37" i="55"/>
  <c r="BQ37" i="55"/>
  <c r="BR37" i="55"/>
  <c r="BS37" i="55"/>
  <c r="BT37" i="55"/>
  <c r="BU37" i="55"/>
  <c r="BU37" i="56" s="1"/>
  <c r="C38" i="55"/>
  <c r="D38" i="55"/>
  <c r="E38" i="55"/>
  <c r="F38" i="55"/>
  <c r="G38" i="55"/>
  <c r="H38" i="55"/>
  <c r="I38" i="55"/>
  <c r="J38" i="55"/>
  <c r="J38" i="56" s="1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Y38" i="55"/>
  <c r="Z38" i="55"/>
  <c r="AA38" i="55"/>
  <c r="AB38" i="55"/>
  <c r="AC38" i="55"/>
  <c r="AD38" i="55"/>
  <c r="AE38" i="55"/>
  <c r="AF38" i="55"/>
  <c r="AG38" i="55"/>
  <c r="AH38" i="55"/>
  <c r="AI38" i="55"/>
  <c r="AJ38" i="55"/>
  <c r="AK38" i="55"/>
  <c r="AL38" i="55"/>
  <c r="AM38" i="55"/>
  <c r="AN38" i="55"/>
  <c r="AO38" i="55"/>
  <c r="AP38" i="55"/>
  <c r="AQ38" i="55"/>
  <c r="AR38" i="55"/>
  <c r="AS38" i="55"/>
  <c r="AT38" i="55"/>
  <c r="AU38" i="55"/>
  <c r="AV38" i="55"/>
  <c r="AW38" i="55"/>
  <c r="AX38" i="55"/>
  <c r="AY38" i="55"/>
  <c r="AZ38" i="55"/>
  <c r="BA38" i="55"/>
  <c r="BB38" i="55"/>
  <c r="BC38" i="55"/>
  <c r="BD38" i="55"/>
  <c r="BE38" i="55"/>
  <c r="BF38" i="55"/>
  <c r="BF38" i="56" s="1"/>
  <c r="BG38" i="55"/>
  <c r="BH38" i="55"/>
  <c r="BI38" i="55"/>
  <c r="BJ38" i="55"/>
  <c r="BK38" i="55"/>
  <c r="BL38" i="55"/>
  <c r="BM38" i="55"/>
  <c r="BN38" i="55"/>
  <c r="BN38" i="56" s="1"/>
  <c r="BO38" i="55"/>
  <c r="BP38" i="55"/>
  <c r="BQ38" i="55"/>
  <c r="BR38" i="55"/>
  <c r="BS38" i="55"/>
  <c r="BT38" i="55"/>
  <c r="BU38" i="55"/>
  <c r="C39" i="55"/>
  <c r="C39" i="56" s="1"/>
  <c r="D39" i="55"/>
  <c r="E39" i="55"/>
  <c r="F39" i="55"/>
  <c r="G39" i="55"/>
  <c r="H39" i="55"/>
  <c r="I39" i="55"/>
  <c r="J39" i="55"/>
  <c r="K39" i="55"/>
  <c r="K39" i="56" s="1"/>
  <c r="L39" i="55"/>
  <c r="M39" i="55"/>
  <c r="N39" i="55"/>
  <c r="O39" i="55"/>
  <c r="P39" i="55"/>
  <c r="Q39" i="55"/>
  <c r="R39" i="55"/>
  <c r="S39" i="55"/>
  <c r="S39" i="56" s="1"/>
  <c r="T39" i="55"/>
  <c r="U39" i="55"/>
  <c r="V39" i="55"/>
  <c r="W39" i="55"/>
  <c r="X39" i="55"/>
  <c r="Y39" i="55"/>
  <c r="Z39" i="55"/>
  <c r="AA39" i="55"/>
  <c r="AA39" i="56" s="1"/>
  <c r="AB39" i="55"/>
  <c r="AC39" i="55"/>
  <c r="AD39" i="55"/>
  <c r="AE39" i="55"/>
  <c r="AF39" i="55"/>
  <c r="AG39" i="55"/>
  <c r="AH39" i="55"/>
  <c r="AI39" i="55"/>
  <c r="AI39" i="56" s="1"/>
  <c r="AJ39" i="55"/>
  <c r="AK39" i="55"/>
  <c r="AL39" i="55"/>
  <c r="AM39" i="55"/>
  <c r="AN39" i="55"/>
  <c r="AO39" i="55"/>
  <c r="AP39" i="55"/>
  <c r="AQ39" i="55"/>
  <c r="AQ39" i="56" s="1"/>
  <c r="AR39" i="55"/>
  <c r="AS39" i="55"/>
  <c r="AT39" i="55"/>
  <c r="AU39" i="55"/>
  <c r="AV39" i="55"/>
  <c r="AW39" i="55"/>
  <c r="AX39" i="55"/>
  <c r="AY39" i="55"/>
  <c r="AY39" i="56" s="1"/>
  <c r="AZ39" i="55"/>
  <c r="BA39" i="55"/>
  <c r="BB39" i="55"/>
  <c r="BC39" i="55"/>
  <c r="BD39" i="55"/>
  <c r="BE39" i="55"/>
  <c r="BE39" i="56" s="1"/>
  <c r="BF39" i="55"/>
  <c r="BG39" i="55"/>
  <c r="BG39" i="56" s="1"/>
  <c r="BH39" i="55"/>
  <c r="BI39" i="55"/>
  <c r="BJ39" i="55"/>
  <c r="BK39" i="55"/>
  <c r="BL39" i="55"/>
  <c r="BM39" i="55"/>
  <c r="BN39" i="55"/>
  <c r="BO39" i="55"/>
  <c r="BO39" i="56" s="1"/>
  <c r="BP39" i="55"/>
  <c r="BQ39" i="55"/>
  <c r="BR39" i="55"/>
  <c r="BS39" i="55"/>
  <c r="BT39" i="55"/>
  <c r="BU39" i="55"/>
  <c r="C40" i="55"/>
  <c r="D40" i="55"/>
  <c r="D40" i="56" s="1"/>
  <c r="E40" i="55"/>
  <c r="F40" i="55"/>
  <c r="G40" i="55"/>
  <c r="H40" i="55"/>
  <c r="I40" i="55"/>
  <c r="J40" i="55"/>
  <c r="K40" i="55"/>
  <c r="L40" i="55"/>
  <c r="L40" i="56" s="1"/>
  <c r="M40" i="55"/>
  <c r="N40" i="55"/>
  <c r="O40" i="55"/>
  <c r="P40" i="55"/>
  <c r="Q40" i="55"/>
  <c r="R40" i="55"/>
  <c r="S40" i="55"/>
  <c r="T40" i="55"/>
  <c r="T40" i="56" s="1"/>
  <c r="U40" i="55"/>
  <c r="V40" i="55"/>
  <c r="W40" i="55"/>
  <c r="X40" i="55"/>
  <c r="Y40" i="55"/>
  <c r="Z40" i="55"/>
  <c r="AA40" i="55"/>
  <c r="AB40" i="55"/>
  <c r="AC40" i="55"/>
  <c r="AD40" i="55"/>
  <c r="AE40" i="55"/>
  <c r="AF40" i="55"/>
  <c r="AG40" i="55"/>
  <c r="AH40" i="55"/>
  <c r="AI40" i="55"/>
  <c r="AJ40" i="55"/>
  <c r="AK40" i="55"/>
  <c r="AL40" i="55"/>
  <c r="AM40" i="55"/>
  <c r="AN40" i="55"/>
  <c r="AO40" i="55"/>
  <c r="AP40" i="55"/>
  <c r="AQ40" i="55"/>
  <c r="AR40" i="55"/>
  <c r="AS40" i="55"/>
  <c r="AT40" i="55"/>
  <c r="AU40" i="55"/>
  <c r="AV40" i="55"/>
  <c r="AW40" i="55"/>
  <c r="AX40" i="55"/>
  <c r="AY40" i="55"/>
  <c r="AZ40" i="55"/>
  <c r="AZ40" i="56" s="1"/>
  <c r="BA40" i="55"/>
  <c r="BB40" i="55"/>
  <c r="BC40" i="55"/>
  <c r="BD40" i="55"/>
  <c r="BE40" i="55"/>
  <c r="BF40" i="55"/>
  <c r="BG40" i="55"/>
  <c r="BH40" i="55"/>
  <c r="BH40" i="56" s="1"/>
  <c r="BI40" i="55"/>
  <c r="BJ40" i="55"/>
  <c r="BK40" i="55"/>
  <c r="BL40" i="55"/>
  <c r="BM40" i="55"/>
  <c r="BN40" i="55"/>
  <c r="BO40" i="55"/>
  <c r="BP40" i="55"/>
  <c r="BP40" i="56" s="1"/>
  <c r="BQ40" i="55"/>
  <c r="BR40" i="55"/>
  <c r="BS40" i="55"/>
  <c r="BT40" i="55"/>
  <c r="BU40" i="55"/>
  <c r="C41" i="55"/>
  <c r="D41" i="55"/>
  <c r="E41" i="55"/>
  <c r="E41" i="56" s="1"/>
  <c r="F41" i="55"/>
  <c r="G41" i="55"/>
  <c r="H41" i="55"/>
  <c r="I41" i="55"/>
  <c r="J41" i="55"/>
  <c r="K41" i="55"/>
  <c r="L41" i="55"/>
  <c r="M41" i="55"/>
  <c r="M41" i="56" s="1"/>
  <c r="N41" i="55"/>
  <c r="O41" i="55"/>
  <c r="P41" i="55"/>
  <c r="Q41" i="55"/>
  <c r="R41" i="55"/>
  <c r="S41" i="55"/>
  <c r="T41" i="55"/>
  <c r="U41" i="55"/>
  <c r="U41" i="56" s="1"/>
  <c r="V41" i="55"/>
  <c r="W41" i="55"/>
  <c r="X41" i="55"/>
  <c r="Y41" i="55"/>
  <c r="Z41" i="55"/>
  <c r="AA41" i="55"/>
  <c r="AB41" i="55"/>
  <c r="AC41" i="55"/>
  <c r="AC41" i="56" s="1"/>
  <c r="AD41" i="55"/>
  <c r="AE41" i="55"/>
  <c r="AF41" i="55"/>
  <c r="AG41" i="55"/>
  <c r="AH41" i="55"/>
  <c r="AI41" i="55"/>
  <c r="AJ41" i="55"/>
  <c r="AK41" i="55"/>
  <c r="AK41" i="56" s="1"/>
  <c r="AL41" i="55"/>
  <c r="AM41" i="55"/>
  <c r="AN41" i="55"/>
  <c r="AO41" i="55"/>
  <c r="AP41" i="55"/>
  <c r="AQ41" i="55"/>
  <c r="AR41" i="55"/>
  <c r="AS41" i="55"/>
  <c r="AS41" i="56" s="1"/>
  <c r="AT41" i="55"/>
  <c r="AU41" i="55"/>
  <c r="AV41" i="55"/>
  <c r="AW41" i="55"/>
  <c r="AX41" i="55"/>
  <c r="AY41" i="55"/>
  <c r="AZ41" i="55"/>
  <c r="BA41" i="55"/>
  <c r="BA41" i="56" s="1"/>
  <c r="BB41" i="55"/>
  <c r="BC41" i="55"/>
  <c r="BD41" i="55"/>
  <c r="BE41" i="55"/>
  <c r="BF41" i="55"/>
  <c r="BG41" i="55"/>
  <c r="BH41" i="55"/>
  <c r="BI41" i="55"/>
  <c r="BI41" i="56" s="1"/>
  <c r="BJ41" i="55"/>
  <c r="BK41" i="55"/>
  <c r="BL41" i="55"/>
  <c r="BM41" i="55"/>
  <c r="BN41" i="55"/>
  <c r="BO41" i="55"/>
  <c r="BP41" i="55"/>
  <c r="BQ41" i="55"/>
  <c r="BQ41" i="56" s="1"/>
  <c r="BR41" i="55"/>
  <c r="BS41" i="55"/>
  <c r="BT41" i="55"/>
  <c r="BU41" i="55"/>
  <c r="C42" i="55"/>
  <c r="D42" i="55"/>
  <c r="E42" i="55"/>
  <c r="F42" i="55"/>
  <c r="F42" i="56" s="1"/>
  <c r="G42" i="55"/>
  <c r="H42" i="55"/>
  <c r="I42" i="55"/>
  <c r="J42" i="55"/>
  <c r="K42" i="55"/>
  <c r="L42" i="55"/>
  <c r="M42" i="55"/>
  <c r="N42" i="55"/>
  <c r="N42" i="56" s="1"/>
  <c r="O42" i="55"/>
  <c r="P42" i="55"/>
  <c r="Q42" i="55"/>
  <c r="R42" i="55"/>
  <c r="S42" i="55"/>
  <c r="T42" i="55"/>
  <c r="U42" i="55"/>
  <c r="V42" i="55"/>
  <c r="V42" i="56" s="1"/>
  <c r="W42" i="55"/>
  <c r="X42" i="55"/>
  <c r="Y42" i="55"/>
  <c r="Z42" i="55"/>
  <c r="AA42" i="55"/>
  <c r="AB42" i="55"/>
  <c r="AC42" i="55"/>
  <c r="AD42" i="55"/>
  <c r="AD42" i="56" s="1"/>
  <c r="AE42" i="55"/>
  <c r="AF42" i="55"/>
  <c r="AG42" i="55"/>
  <c r="AH42" i="55"/>
  <c r="AI42" i="55"/>
  <c r="AJ42" i="55"/>
  <c r="AK42" i="55"/>
  <c r="AL42" i="55"/>
  <c r="AL42" i="56" s="1"/>
  <c r="AM42" i="55"/>
  <c r="AN42" i="55"/>
  <c r="AO42" i="55"/>
  <c r="AP42" i="55"/>
  <c r="AQ42" i="55"/>
  <c r="AR42" i="55"/>
  <c r="AS42" i="55"/>
  <c r="AT42" i="55"/>
  <c r="AT42" i="56" s="1"/>
  <c r="AU42" i="55"/>
  <c r="AV42" i="55"/>
  <c r="AW42" i="55"/>
  <c r="AX42" i="55"/>
  <c r="AY42" i="55"/>
  <c r="AZ42" i="55"/>
  <c r="BA42" i="55"/>
  <c r="BB42" i="55"/>
  <c r="BC42" i="55"/>
  <c r="BD42" i="55"/>
  <c r="BE42" i="55"/>
  <c r="BF42" i="55"/>
  <c r="BG42" i="55"/>
  <c r="BH42" i="55"/>
  <c r="BI42" i="55"/>
  <c r="BJ42" i="55"/>
  <c r="BJ42" i="56" s="1"/>
  <c r="BK42" i="55"/>
  <c r="BL42" i="55"/>
  <c r="BM42" i="55"/>
  <c r="BN42" i="55"/>
  <c r="BO42" i="55"/>
  <c r="BP42" i="55"/>
  <c r="BP42" i="56" s="1"/>
  <c r="BQ42" i="55"/>
  <c r="BR42" i="55"/>
  <c r="BR42" i="56" s="1"/>
  <c r="BS42" i="55"/>
  <c r="BT42" i="55"/>
  <c r="BU42" i="55"/>
  <c r="C43" i="55"/>
  <c r="D43" i="55"/>
  <c r="E43" i="55"/>
  <c r="F43" i="55"/>
  <c r="G43" i="55"/>
  <c r="G43" i="56" s="1"/>
  <c r="H43" i="55"/>
  <c r="I43" i="55"/>
  <c r="J43" i="55"/>
  <c r="K43" i="55"/>
  <c r="L43" i="55"/>
  <c r="M43" i="55"/>
  <c r="N43" i="55"/>
  <c r="O43" i="55"/>
  <c r="O43" i="56" s="1"/>
  <c r="P43" i="55"/>
  <c r="Q43" i="55"/>
  <c r="R43" i="55"/>
  <c r="S43" i="55"/>
  <c r="T43" i="55"/>
  <c r="U43" i="55"/>
  <c r="V43" i="55"/>
  <c r="W43" i="55"/>
  <c r="W43" i="56" s="1"/>
  <c r="X43" i="55"/>
  <c r="Y43" i="55"/>
  <c r="Z43" i="55"/>
  <c r="AA43" i="55"/>
  <c r="AB43" i="55"/>
  <c r="AC43" i="55"/>
  <c r="AD43" i="55"/>
  <c r="AE43" i="55"/>
  <c r="AE43" i="56" s="1"/>
  <c r="AF43" i="55"/>
  <c r="AG43" i="55"/>
  <c r="AH43" i="55"/>
  <c r="AI43" i="55"/>
  <c r="AJ43" i="55"/>
  <c r="AK43" i="55"/>
  <c r="AL43" i="55"/>
  <c r="AM43" i="55"/>
  <c r="AM43" i="56" s="1"/>
  <c r="AN43" i="55"/>
  <c r="AO43" i="55"/>
  <c r="AP43" i="55"/>
  <c r="AQ43" i="55"/>
  <c r="AR43" i="55"/>
  <c r="AS43" i="55"/>
  <c r="AS43" i="56" s="1"/>
  <c r="AT43" i="55"/>
  <c r="AU43" i="55"/>
  <c r="AU43" i="56" s="1"/>
  <c r="AV43" i="55"/>
  <c r="AW43" i="55"/>
  <c r="AX43" i="55"/>
  <c r="AY43" i="55"/>
  <c r="AZ43" i="55"/>
  <c r="BA43" i="55"/>
  <c r="BB43" i="55"/>
  <c r="BC43" i="55"/>
  <c r="BC43" i="56" s="1"/>
  <c r="BD43" i="55"/>
  <c r="BE43" i="55"/>
  <c r="BF43" i="55"/>
  <c r="BG43" i="55"/>
  <c r="BH43" i="55"/>
  <c r="BI43" i="55"/>
  <c r="BJ43" i="55"/>
  <c r="BK43" i="55"/>
  <c r="BK43" i="56" s="1"/>
  <c r="BL43" i="55"/>
  <c r="BM43" i="55"/>
  <c r="BN43" i="55"/>
  <c r="BO43" i="55"/>
  <c r="BP43" i="55"/>
  <c r="BQ43" i="55"/>
  <c r="BR43" i="55"/>
  <c r="BS43" i="55"/>
  <c r="BS43" i="56" s="1"/>
  <c r="BT43" i="55"/>
  <c r="BU43" i="55"/>
  <c r="C44" i="55"/>
  <c r="D44" i="55"/>
  <c r="E44" i="55"/>
  <c r="F44" i="55"/>
  <c r="G44" i="55"/>
  <c r="H44" i="55"/>
  <c r="H44" i="56" s="1"/>
  <c r="I44" i="55"/>
  <c r="J44" i="55"/>
  <c r="K44" i="55"/>
  <c r="L44" i="55"/>
  <c r="M44" i="55"/>
  <c r="N44" i="55"/>
  <c r="O44" i="55"/>
  <c r="P44" i="55"/>
  <c r="P44" i="56" s="1"/>
  <c r="Q44" i="55"/>
  <c r="R44" i="55"/>
  <c r="S44" i="55"/>
  <c r="T44" i="55"/>
  <c r="U44" i="55"/>
  <c r="V44" i="55"/>
  <c r="W44" i="55"/>
  <c r="X44" i="55"/>
  <c r="X44" i="56" s="1"/>
  <c r="Y44" i="55"/>
  <c r="Z44" i="55"/>
  <c r="AA44" i="55"/>
  <c r="AB44" i="55"/>
  <c r="AC44" i="55"/>
  <c r="AD44" i="55"/>
  <c r="AE44" i="55"/>
  <c r="AF44" i="55"/>
  <c r="AF44" i="56" s="1"/>
  <c r="AG44" i="55"/>
  <c r="AH44" i="55"/>
  <c r="AI44" i="55"/>
  <c r="AJ44" i="55"/>
  <c r="AK44" i="55"/>
  <c r="AL44" i="55"/>
  <c r="AM44" i="55"/>
  <c r="AN44" i="55"/>
  <c r="AN44" i="56" s="1"/>
  <c r="AO44" i="55"/>
  <c r="AP44" i="55"/>
  <c r="AQ44" i="55"/>
  <c r="AR44" i="55"/>
  <c r="AS44" i="55"/>
  <c r="AT44" i="55"/>
  <c r="AU44" i="55"/>
  <c r="AV44" i="55"/>
  <c r="AW44" i="55"/>
  <c r="AX44" i="55"/>
  <c r="AY44" i="55"/>
  <c r="AZ44" i="55"/>
  <c r="BA44" i="55"/>
  <c r="BB44" i="55"/>
  <c r="BC44" i="55"/>
  <c r="BD44" i="55"/>
  <c r="BD44" i="56" s="1"/>
  <c r="BE44" i="55"/>
  <c r="BF44" i="55"/>
  <c r="BG44" i="55"/>
  <c r="BH44" i="55"/>
  <c r="BI44" i="55"/>
  <c r="BJ44" i="55"/>
  <c r="BK44" i="55"/>
  <c r="BL44" i="55"/>
  <c r="BL44" i="56" s="1"/>
  <c r="BM44" i="55"/>
  <c r="BN44" i="55"/>
  <c r="BO44" i="55"/>
  <c r="BP44" i="55"/>
  <c r="BQ44" i="55"/>
  <c r="BR44" i="55"/>
  <c r="BS44" i="55"/>
  <c r="BT44" i="55"/>
  <c r="BT44" i="56" s="1"/>
  <c r="BU44" i="55"/>
  <c r="C45" i="55"/>
  <c r="D45" i="55"/>
  <c r="E45" i="55"/>
  <c r="F45" i="55"/>
  <c r="G45" i="55"/>
  <c r="H45" i="55"/>
  <c r="I45" i="55"/>
  <c r="I45" i="56" s="1"/>
  <c r="J45" i="55"/>
  <c r="K45" i="55"/>
  <c r="L45" i="55"/>
  <c r="M45" i="55"/>
  <c r="N45" i="55"/>
  <c r="O45" i="55"/>
  <c r="P45" i="55"/>
  <c r="Q45" i="55"/>
  <c r="Q45" i="56" s="1"/>
  <c r="R45" i="55"/>
  <c r="S45" i="55"/>
  <c r="T45" i="55"/>
  <c r="U45" i="55"/>
  <c r="V45" i="55"/>
  <c r="W45" i="55"/>
  <c r="X45" i="55"/>
  <c r="Y45" i="55"/>
  <c r="Y45" i="56" s="1"/>
  <c r="Z45" i="55"/>
  <c r="AA45" i="55"/>
  <c r="AB45" i="55"/>
  <c r="AC45" i="55"/>
  <c r="AD45" i="55"/>
  <c r="AE45" i="55"/>
  <c r="AF45" i="55"/>
  <c r="AG45" i="55"/>
  <c r="AG45" i="56" s="1"/>
  <c r="AH45" i="55"/>
  <c r="AI45" i="55"/>
  <c r="AJ45" i="55"/>
  <c r="AK45" i="55"/>
  <c r="AL45" i="55"/>
  <c r="AM45" i="55"/>
  <c r="AN45" i="55"/>
  <c r="AO45" i="55"/>
  <c r="AO45" i="56" s="1"/>
  <c r="AP45" i="55"/>
  <c r="AQ45" i="55"/>
  <c r="AR45" i="55"/>
  <c r="AS45" i="55"/>
  <c r="AT45" i="55"/>
  <c r="AU45" i="55"/>
  <c r="AV45" i="55"/>
  <c r="AW45" i="55"/>
  <c r="AW45" i="56" s="1"/>
  <c r="AX45" i="55"/>
  <c r="AY45" i="55"/>
  <c r="AZ45" i="55"/>
  <c r="BA45" i="55"/>
  <c r="BB45" i="55"/>
  <c r="BC45" i="55"/>
  <c r="BD45" i="55"/>
  <c r="BE45" i="55"/>
  <c r="BE45" i="56" s="1"/>
  <c r="BF45" i="55"/>
  <c r="BG45" i="55"/>
  <c r="BH45" i="55"/>
  <c r="BI45" i="55"/>
  <c r="BJ45" i="55"/>
  <c r="BK45" i="55"/>
  <c r="BL45" i="55"/>
  <c r="BM45" i="55"/>
  <c r="BM45" i="56" s="1"/>
  <c r="BN45" i="55"/>
  <c r="BO45" i="55"/>
  <c r="BP45" i="55"/>
  <c r="BQ45" i="55"/>
  <c r="BR45" i="55"/>
  <c r="BS45" i="55"/>
  <c r="BT45" i="55"/>
  <c r="BU45" i="55"/>
  <c r="BU45" i="56" s="1"/>
  <c r="C46" i="55"/>
  <c r="D46" i="55"/>
  <c r="E46" i="55"/>
  <c r="F46" i="55"/>
  <c r="G46" i="55"/>
  <c r="H46" i="55"/>
  <c r="I46" i="55"/>
  <c r="J46" i="55"/>
  <c r="J46" i="56" s="1"/>
  <c r="K46" i="55"/>
  <c r="L46" i="55"/>
  <c r="M46" i="55"/>
  <c r="N46" i="55"/>
  <c r="O46" i="55"/>
  <c r="P46" i="55"/>
  <c r="Q46" i="55"/>
  <c r="R46" i="55"/>
  <c r="R46" i="56" s="1"/>
  <c r="S46" i="55"/>
  <c r="T46" i="55"/>
  <c r="U46" i="55"/>
  <c r="V46" i="55"/>
  <c r="W46" i="55"/>
  <c r="X46" i="55"/>
  <c r="Y46" i="55"/>
  <c r="Z46" i="55"/>
  <c r="Z46" i="56" s="1"/>
  <c r="AA46" i="55"/>
  <c r="AB46" i="55"/>
  <c r="AC46" i="55"/>
  <c r="AD46" i="55"/>
  <c r="AE46" i="55"/>
  <c r="AF46" i="55"/>
  <c r="AG46" i="55"/>
  <c r="AH46" i="55"/>
  <c r="AH46" i="56" s="1"/>
  <c r="AI46" i="55"/>
  <c r="AJ46" i="55"/>
  <c r="AK46" i="55"/>
  <c r="AL46" i="55"/>
  <c r="AM46" i="55"/>
  <c r="AN46" i="55"/>
  <c r="AO46" i="55"/>
  <c r="AP46" i="55"/>
  <c r="AP46" i="56" s="1"/>
  <c r="AQ46" i="55"/>
  <c r="AR46" i="55"/>
  <c r="AS46" i="55"/>
  <c r="AT46" i="55"/>
  <c r="AU46" i="55"/>
  <c r="AV46" i="55"/>
  <c r="AW46" i="55"/>
  <c r="AX46" i="55"/>
  <c r="AX46" i="56" s="1"/>
  <c r="AY46" i="55"/>
  <c r="AZ46" i="55"/>
  <c r="BA46" i="55"/>
  <c r="BB46" i="55"/>
  <c r="BC46" i="55"/>
  <c r="BD46" i="55"/>
  <c r="BE46" i="55"/>
  <c r="BF46" i="55"/>
  <c r="BG46" i="55"/>
  <c r="BH46" i="55"/>
  <c r="BI46" i="55"/>
  <c r="BJ46" i="55"/>
  <c r="BK46" i="55"/>
  <c r="BL46" i="55"/>
  <c r="BM46" i="55"/>
  <c r="BN46" i="55"/>
  <c r="BN46" i="56" s="1"/>
  <c r="BO46" i="55"/>
  <c r="BP46" i="55"/>
  <c r="BQ46" i="55"/>
  <c r="BR46" i="55"/>
  <c r="BS46" i="55"/>
  <c r="BT46" i="55"/>
  <c r="BU46" i="55"/>
  <c r="C47" i="55"/>
  <c r="C47" i="56" s="1"/>
  <c r="D47" i="55"/>
  <c r="E47" i="55"/>
  <c r="F47" i="55"/>
  <c r="G47" i="55"/>
  <c r="H47" i="55"/>
  <c r="I47" i="55"/>
  <c r="J47" i="55"/>
  <c r="K47" i="55"/>
  <c r="K47" i="56" s="1"/>
  <c r="L47" i="55"/>
  <c r="M47" i="55"/>
  <c r="N47" i="55"/>
  <c r="O47" i="55"/>
  <c r="P47" i="55"/>
  <c r="Q47" i="55"/>
  <c r="R47" i="55"/>
  <c r="S47" i="55"/>
  <c r="S47" i="56" s="1"/>
  <c r="T47" i="55"/>
  <c r="U47" i="55"/>
  <c r="V47" i="55"/>
  <c r="W47" i="55"/>
  <c r="X47" i="55"/>
  <c r="Y47" i="55"/>
  <c r="Z47" i="55"/>
  <c r="AA47" i="55"/>
  <c r="AA47" i="56" s="1"/>
  <c r="AB47" i="55"/>
  <c r="AC47" i="55"/>
  <c r="AD47" i="55"/>
  <c r="AE47" i="55"/>
  <c r="AF47" i="55"/>
  <c r="AG47" i="55"/>
  <c r="AH47" i="55"/>
  <c r="AI47" i="55"/>
  <c r="AI47" i="56" s="1"/>
  <c r="AJ47" i="55"/>
  <c r="AK47" i="55"/>
  <c r="AL47" i="55"/>
  <c r="AM47" i="55"/>
  <c r="AN47" i="55"/>
  <c r="AO47" i="55"/>
  <c r="AP47" i="55"/>
  <c r="AQ47" i="55"/>
  <c r="AQ47" i="56" s="1"/>
  <c r="AR47" i="55"/>
  <c r="AS47" i="55"/>
  <c r="AT47" i="55"/>
  <c r="AU47" i="55"/>
  <c r="AV47" i="55"/>
  <c r="AW47" i="55"/>
  <c r="AX47" i="55"/>
  <c r="AY47" i="55"/>
  <c r="AY47" i="56" s="1"/>
  <c r="AZ47" i="55"/>
  <c r="BA47" i="55"/>
  <c r="BB47" i="55"/>
  <c r="BC47" i="55"/>
  <c r="BD47" i="55"/>
  <c r="BE47" i="55"/>
  <c r="BF47" i="55"/>
  <c r="BG47" i="55"/>
  <c r="BG47" i="56" s="1"/>
  <c r="BH47" i="55"/>
  <c r="BI47" i="55"/>
  <c r="BJ47" i="55"/>
  <c r="BK47" i="55"/>
  <c r="BL47" i="55"/>
  <c r="BM47" i="55"/>
  <c r="BN47" i="55"/>
  <c r="BO47" i="55"/>
  <c r="BO47" i="56" s="1"/>
  <c r="BP47" i="55"/>
  <c r="BQ47" i="55"/>
  <c r="BR47" i="55"/>
  <c r="BS47" i="55"/>
  <c r="BT47" i="55"/>
  <c r="BU47" i="55"/>
  <c r="C48" i="55"/>
  <c r="D48" i="55"/>
  <c r="D48" i="56" s="1"/>
  <c r="E48" i="55"/>
  <c r="F48" i="55"/>
  <c r="G48" i="55"/>
  <c r="H48" i="55"/>
  <c r="I48" i="55"/>
  <c r="J48" i="55"/>
  <c r="K48" i="55"/>
  <c r="L48" i="55"/>
  <c r="L48" i="56" s="1"/>
  <c r="M48" i="55"/>
  <c r="N48" i="55"/>
  <c r="O48" i="55"/>
  <c r="P48" i="55"/>
  <c r="Q48" i="55"/>
  <c r="R48" i="55"/>
  <c r="S48" i="55"/>
  <c r="T48" i="55"/>
  <c r="T48" i="56" s="1"/>
  <c r="U48" i="55"/>
  <c r="V48" i="55"/>
  <c r="W48" i="55"/>
  <c r="X48" i="55"/>
  <c r="Y48" i="55"/>
  <c r="Z48" i="55"/>
  <c r="AA48" i="55"/>
  <c r="AB48" i="55"/>
  <c r="AB48" i="56" s="1"/>
  <c r="AC48" i="55"/>
  <c r="AD48" i="55"/>
  <c r="AE48" i="55"/>
  <c r="AF48" i="55"/>
  <c r="AG48" i="55"/>
  <c r="AH48" i="55"/>
  <c r="AI48" i="55"/>
  <c r="AJ48" i="55"/>
  <c r="AJ48" i="56" s="1"/>
  <c r="AK48" i="55"/>
  <c r="AL48" i="55"/>
  <c r="AM48" i="55"/>
  <c r="AN48" i="55"/>
  <c r="AO48" i="55"/>
  <c r="AP48" i="55"/>
  <c r="AQ48" i="55"/>
  <c r="AR48" i="55"/>
  <c r="AR48" i="56" s="1"/>
  <c r="AS48" i="55"/>
  <c r="AT48" i="55"/>
  <c r="AU48" i="55"/>
  <c r="AV48" i="55"/>
  <c r="AW48" i="55"/>
  <c r="AX48" i="55"/>
  <c r="AY48" i="55"/>
  <c r="AZ48" i="55"/>
  <c r="AZ48" i="56" s="1"/>
  <c r="BA48" i="55"/>
  <c r="BB48" i="55"/>
  <c r="BC48" i="55"/>
  <c r="BD48" i="55"/>
  <c r="BE48" i="55"/>
  <c r="BF48" i="55"/>
  <c r="BG48" i="55"/>
  <c r="BH48" i="55"/>
  <c r="BH48" i="56" s="1"/>
  <c r="BI48" i="55"/>
  <c r="BJ48" i="55"/>
  <c r="BK48" i="55"/>
  <c r="BL48" i="55"/>
  <c r="BM48" i="55"/>
  <c r="BN48" i="55"/>
  <c r="BO48" i="55"/>
  <c r="BO48" i="56" s="1"/>
  <c r="BP48" i="55"/>
  <c r="BP48" i="56" s="1"/>
  <c r="BQ48" i="55"/>
  <c r="BR48" i="55"/>
  <c r="BS48" i="55"/>
  <c r="BT48" i="55"/>
  <c r="BU48" i="55"/>
  <c r="C49" i="55"/>
  <c r="D49" i="55"/>
  <c r="E49" i="55"/>
  <c r="E49" i="56" s="1"/>
  <c r="F49" i="55"/>
  <c r="G49" i="55"/>
  <c r="H49" i="55"/>
  <c r="I49" i="55"/>
  <c r="J49" i="55"/>
  <c r="K49" i="55"/>
  <c r="L49" i="55"/>
  <c r="M49" i="55"/>
  <c r="M49" i="56" s="1"/>
  <c r="N49" i="55"/>
  <c r="O49" i="55"/>
  <c r="P49" i="55"/>
  <c r="Q49" i="55"/>
  <c r="R49" i="55"/>
  <c r="S49" i="55"/>
  <c r="T49" i="55"/>
  <c r="U49" i="55"/>
  <c r="U49" i="56" s="1"/>
  <c r="V49" i="55"/>
  <c r="W49" i="55"/>
  <c r="X49" i="55"/>
  <c r="Y49" i="55"/>
  <c r="Z49" i="55"/>
  <c r="AA49" i="55"/>
  <c r="AB49" i="55"/>
  <c r="AC49" i="55"/>
  <c r="AD49" i="55"/>
  <c r="AE49" i="55"/>
  <c r="AF49" i="55"/>
  <c r="AG49" i="55"/>
  <c r="AH49" i="55"/>
  <c r="AI49" i="55"/>
  <c r="AJ49" i="55"/>
  <c r="AK49" i="55"/>
  <c r="AL49" i="55"/>
  <c r="AM49" i="55"/>
  <c r="AN49" i="55"/>
  <c r="AO49" i="55"/>
  <c r="AP49" i="55"/>
  <c r="AQ49" i="55"/>
  <c r="AR49" i="55"/>
  <c r="AS49" i="55"/>
  <c r="AT49" i="55"/>
  <c r="AU49" i="55"/>
  <c r="AV49" i="55"/>
  <c r="AW49" i="55"/>
  <c r="AX49" i="55"/>
  <c r="AY49" i="55"/>
  <c r="AZ49" i="55"/>
  <c r="BA49" i="55"/>
  <c r="BA49" i="56" s="1"/>
  <c r="BB49" i="55"/>
  <c r="BC49" i="55"/>
  <c r="BD49" i="55"/>
  <c r="BE49" i="55"/>
  <c r="BF49" i="55"/>
  <c r="BG49" i="55"/>
  <c r="BH49" i="55"/>
  <c r="BI49" i="55"/>
  <c r="BI49" i="56" s="1"/>
  <c r="BJ49" i="55"/>
  <c r="BK49" i="55"/>
  <c r="BL49" i="55"/>
  <c r="BM49" i="55"/>
  <c r="BN49" i="55"/>
  <c r="BO49" i="55"/>
  <c r="BP49" i="55"/>
  <c r="BP49" i="56" s="1"/>
  <c r="BQ49" i="55"/>
  <c r="BQ49" i="56" s="1"/>
  <c r="BR49" i="55"/>
  <c r="BS49" i="55"/>
  <c r="BT49" i="55"/>
  <c r="BU49" i="55"/>
  <c r="C50" i="55"/>
  <c r="D50" i="55"/>
  <c r="E50" i="55"/>
  <c r="F50" i="55"/>
  <c r="F50" i="56" s="1"/>
  <c r="G50" i="55"/>
  <c r="H50" i="55"/>
  <c r="I50" i="55"/>
  <c r="J50" i="55"/>
  <c r="K50" i="55"/>
  <c r="L50" i="55"/>
  <c r="M50" i="55"/>
  <c r="N50" i="55"/>
  <c r="N50" i="56" s="1"/>
  <c r="O50" i="55"/>
  <c r="P50" i="55"/>
  <c r="Q50" i="55"/>
  <c r="R50" i="55"/>
  <c r="S50" i="55"/>
  <c r="T50" i="55"/>
  <c r="U50" i="55"/>
  <c r="V50" i="55"/>
  <c r="V50" i="56" s="1"/>
  <c r="W50" i="55"/>
  <c r="X50" i="55"/>
  <c r="Y50" i="55"/>
  <c r="Z50" i="55"/>
  <c r="AA50" i="55"/>
  <c r="AB50" i="55"/>
  <c r="AC50" i="55"/>
  <c r="AD50" i="55"/>
  <c r="AD50" i="56" s="1"/>
  <c r="AE50" i="55"/>
  <c r="AF50" i="55"/>
  <c r="AG50" i="55"/>
  <c r="AH50" i="55"/>
  <c r="AI50" i="55"/>
  <c r="AJ50" i="55"/>
  <c r="AK50" i="55"/>
  <c r="AL50" i="55"/>
  <c r="AL50" i="56" s="1"/>
  <c r="AM50" i="55"/>
  <c r="AN50" i="55"/>
  <c r="AO50" i="55"/>
  <c r="AP50" i="55"/>
  <c r="AQ50" i="55"/>
  <c r="AR50" i="55"/>
  <c r="AS50" i="55"/>
  <c r="AT50" i="55"/>
  <c r="AT50" i="56" s="1"/>
  <c r="AU50" i="55"/>
  <c r="AV50" i="55"/>
  <c r="AW50" i="55"/>
  <c r="AX50" i="55"/>
  <c r="AY50" i="55"/>
  <c r="AZ50" i="55"/>
  <c r="BA50" i="55"/>
  <c r="BB50" i="55"/>
  <c r="BB50" i="56" s="1"/>
  <c r="BC50" i="55"/>
  <c r="BD50" i="55"/>
  <c r="BE50" i="55"/>
  <c r="BF50" i="55"/>
  <c r="BG50" i="55"/>
  <c r="BH50" i="55"/>
  <c r="BI50" i="55"/>
  <c r="BJ50" i="55"/>
  <c r="BJ50" i="56" s="1"/>
  <c r="BK50" i="55"/>
  <c r="BL50" i="55"/>
  <c r="BM50" i="55"/>
  <c r="BN50" i="55"/>
  <c r="BO50" i="55"/>
  <c r="BP50" i="55"/>
  <c r="BP50" i="56" s="1"/>
  <c r="BQ50" i="55"/>
  <c r="BQ50" i="56" s="1"/>
  <c r="BR50" i="55"/>
  <c r="BR50" i="56" s="1"/>
  <c r="BS50" i="55"/>
  <c r="BT50" i="55"/>
  <c r="BU50" i="55"/>
  <c r="C51" i="55"/>
  <c r="D51" i="55"/>
  <c r="E51" i="55"/>
  <c r="F51" i="55"/>
  <c r="G51" i="55"/>
  <c r="G51" i="56" s="1"/>
  <c r="H51" i="55"/>
  <c r="I51" i="55"/>
  <c r="J51" i="55"/>
  <c r="K51" i="55"/>
  <c r="L51" i="55"/>
  <c r="M51" i="55"/>
  <c r="N51" i="55"/>
  <c r="O51" i="55"/>
  <c r="O51" i="56" s="1"/>
  <c r="P51" i="55"/>
  <c r="Q51" i="55"/>
  <c r="R51" i="55"/>
  <c r="S51" i="55"/>
  <c r="T51" i="55"/>
  <c r="U51" i="55"/>
  <c r="V51" i="55"/>
  <c r="W51" i="55"/>
  <c r="W51" i="56" s="1"/>
  <c r="X51" i="55"/>
  <c r="Y51" i="55"/>
  <c r="Z51" i="55"/>
  <c r="AA51" i="55"/>
  <c r="AB51" i="55"/>
  <c r="AC51" i="55"/>
  <c r="AD51" i="55"/>
  <c r="AE51" i="55"/>
  <c r="AE51" i="56" s="1"/>
  <c r="AF51" i="55"/>
  <c r="AG51" i="55"/>
  <c r="AH51" i="55"/>
  <c r="AI51" i="55"/>
  <c r="AJ51" i="55"/>
  <c r="AK51" i="55"/>
  <c r="AL51" i="55"/>
  <c r="AM51" i="55"/>
  <c r="AM51" i="56" s="1"/>
  <c r="AN51" i="55"/>
  <c r="AO51" i="55"/>
  <c r="AP51" i="55"/>
  <c r="AQ51" i="55"/>
  <c r="AR51" i="55"/>
  <c r="AS51" i="55"/>
  <c r="AS51" i="56" s="1"/>
  <c r="AT51" i="55"/>
  <c r="AU51" i="55"/>
  <c r="AU51" i="56" s="1"/>
  <c r="AV51" i="55"/>
  <c r="AW51" i="55"/>
  <c r="AX51" i="55"/>
  <c r="AY51" i="55"/>
  <c r="AZ51" i="55"/>
  <c r="BA51" i="55"/>
  <c r="BB51" i="55"/>
  <c r="BC51" i="55"/>
  <c r="BC51" i="56" s="1"/>
  <c r="BD51" i="55"/>
  <c r="BE51" i="55"/>
  <c r="BF51" i="55"/>
  <c r="BG51" i="55"/>
  <c r="BH51" i="55"/>
  <c r="BI51" i="55"/>
  <c r="BJ51" i="55"/>
  <c r="BK51" i="55"/>
  <c r="BL51" i="55"/>
  <c r="BM51" i="55"/>
  <c r="BN51" i="55"/>
  <c r="BO51" i="55"/>
  <c r="BP51" i="55"/>
  <c r="BQ51" i="55"/>
  <c r="BR51" i="55"/>
  <c r="BR51" i="56" s="1"/>
  <c r="BS51" i="55"/>
  <c r="BS51" i="56" s="1"/>
  <c r="BT51" i="55"/>
  <c r="BU51" i="55"/>
  <c r="C52" i="55"/>
  <c r="D52" i="55"/>
  <c r="E52" i="55"/>
  <c r="F52" i="55"/>
  <c r="G52" i="55"/>
  <c r="H52" i="55"/>
  <c r="H52" i="56" s="1"/>
  <c r="I52" i="55"/>
  <c r="J52" i="55"/>
  <c r="K52" i="55"/>
  <c r="L52" i="55"/>
  <c r="M52" i="55"/>
  <c r="N52" i="55"/>
  <c r="O52" i="55"/>
  <c r="P52" i="55"/>
  <c r="P52" i="56" s="1"/>
  <c r="Q52" i="55"/>
  <c r="R52" i="55"/>
  <c r="S52" i="55"/>
  <c r="T52" i="55"/>
  <c r="U52" i="55"/>
  <c r="V52" i="55"/>
  <c r="W52" i="55"/>
  <c r="X52" i="55"/>
  <c r="X52" i="56" s="1"/>
  <c r="Y52" i="55"/>
  <c r="Z52" i="55"/>
  <c r="AA52" i="55"/>
  <c r="AB52" i="55"/>
  <c r="AC52" i="55"/>
  <c r="AD52" i="55"/>
  <c r="AE52" i="55"/>
  <c r="AF52" i="55"/>
  <c r="AF52" i="56" s="1"/>
  <c r="AG52" i="55"/>
  <c r="AH52" i="55"/>
  <c r="AI52" i="55"/>
  <c r="AJ52" i="55"/>
  <c r="AK52" i="55"/>
  <c r="AL52" i="55"/>
  <c r="AM52" i="55"/>
  <c r="AN52" i="55"/>
  <c r="AN52" i="56" s="1"/>
  <c r="AO52" i="55"/>
  <c r="AP52" i="55"/>
  <c r="AQ52" i="55"/>
  <c r="AR52" i="55"/>
  <c r="AS52" i="55"/>
  <c r="AT52" i="55"/>
  <c r="AU52" i="55"/>
  <c r="AV52" i="55"/>
  <c r="AV52" i="56" s="1"/>
  <c r="AW52" i="55"/>
  <c r="AX52" i="55"/>
  <c r="AY52" i="55"/>
  <c r="AZ52" i="55"/>
  <c r="BA52" i="55"/>
  <c r="BB52" i="55"/>
  <c r="BC52" i="55"/>
  <c r="BD52" i="55"/>
  <c r="BD52" i="56" s="1"/>
  <c r="BE52" i="55"/>
  <c r="BF52" i="55"/>
  <c r="BG52" i="55"/>
  <c r="BH52" i="55"/>
  <c r="BI52" i="55"/>
  <c r="BJ52" i="55"/>
  <c r="BK52" i="55"/>
  <c r="BL52" i="55"/>
  <c r="BL52" i="56" s="1"/>
  <c r="BM52" i="55"/>
  <c r="BN52" i="55"/>
  <c r="BO52" i="55"/>
  <c r="BP52" i="55"/>
  <c r="BQ52" i="55"/>
  <c r="BR52" i="55"/>
  <c r="BS52" i="55"/>
  <c r="BS52" i="56" s="1"/>
  <c r="BT52" i="55"/>
  <c r="BT52" i="56" s="1"/>
  <c r="BU52" i="55"/>
  <c r="C53" i="55"/>
  <c r="D53" i="55"/>
  <c r="E53" i="55"/>
  <c r="F53" i="55"/>
  <c r="G53" i="55"/>
  <c r="H53" i="55"/>
  <c r="I53" i="55"/>
  <c r="I53" i="56" s="1"/>
  <c r="J53" i="55"/>
  <c r="K53" i="55"/>
  <c r="L53" i="55"/>
  <c r="M53" i="55"/>
  <c r="N53" i="55"/>
  <c r="O53" i="55"/>
  <c r="P53" i="55"/>
  <c r="Q53" i="55"/>
  <c r="Q53" i="56" s="1"/>
  <c r="R53" i="55"/>
  <c r="S53" i="55"/>
  <c r="T53" i="55"/>
  <c r="U53" i="55"/>
  <c r="V53" i="55"/>
  <c r="W53" i="55"/>
  <c r="X53" i="55"/>
  <c r="Y53" i="55"/>
  <c r="Y53" i="56" s="1"/>
  <c r="Z53" i="55"/>
  <c r="AA53" i="55"/>
  <c r="AB53" i="55"/>
  <c r="AC53" i="55"/>
  <c r="AD53" i="55"/>
  <c r="AE53" i="55"/>
  <c r="AF53" i="55"/>
  <c r="AG53" i="55"/>
  <c r="AG53" i="56" s="1"/>
  <c r="AH53" i="55"/>
  <c r="AI53" i="55"/>
  <c r="AJ53" i="55"/>
  <c r="AK53" i="55"/>
  <c r="AL53" i="55"/>
  <c r="AM53" i="55"/>
  <c r="AN53" i="55"/>
  <c r="AO53" i="55"/>
  <c r="AO53" i="56" s="1"/>
  <c r="AP53" i="55"/>
  <c r="AQ53" i="55"/>
  <c r="AR53" i="55"/>
  <c r="AS53" i="55"/>
  <c r="AT53" i="55"/>
  <c r="AU53" i="55"/>
  <c r="AV53" i="55"/>
  <c r="AW53" i="55"/>
  <c r="AW53" i="56" s="1"/>
  <c r="AX53" i="55"/>
  <c r="AY53" i="55"/>
  <c r="AZ53" i="55"/>
  <c r="BA53" i="55"/>
  <c r="BB53" i="55"/>
  <c r="BC53" i="55"/>
  <c r="BD53" i="55"/>
  <c r="BE53" i="55"/>
  <c r="BE53" i="56" s="1"/>
  <c r="BF53" i="55"/>
  <c r="BG53" i="55"/>
  <c r="BH53" i="55"/>
  <c r="BI53" i="55"/>
  <c r="BJ53" i="55"/>
  <c r="BK53" i="55"/>
  <c r="BL53" i="55"/>
  <c r="BM53" i="55"/>
  <c r="BN53" i="55"/>
  <c r="BO53" i="55"/>
  <c r="BP53" i="55"/>
  <c r="BQ53" i="55"/>
  <c r="BR53" i="55"/>
  <c r="BS53" i="55"/>
  <c r="BT53" i="55"/>
  <c r="BT53" i="56" s="1"/>
  <c r="BU53" i="55"/>
  <c r="BU53" i="56" s="1"/>
  <c r="C54" i="55"/>
  <c r="D54" i="55"/>
  <c r="E54" i="55"/>
  <c r="F54" i="55"/>
  <c r="G54" i="55"/>
  <c r="H54" i="55"/>
  <c r="I54" i="55"/>
  <c r="J54" i="55"/>
  <c r="J54" i="56" s="1"/>
  <c r="K54" i="55"/>
  <c r="L54" i="55"/>
  <c r="M54" i="55"/>
  <c r="N54" i="55"/>
  <c r="O54" i="55"/>
  <c r="P54" i="55"/>
  <c r="Q54" i="55"/>
  <c r="R54" i="55"/>
  <c r="R54" i="56" s="1"/>
  <c r="S54" i="55"/>
  <c r="T54" i="55"/>
  <c r="U54" i="55"/>
  <c r="V54" i="55"/>
  <c r="W54" i="55"/>
  <c r="X54" i="55"/>
  <c r="Y54" i="55"/>
  <c r="Z54" i="55"/>
  <c r="Z54" i="56" s="1"/>
  <c r="AA54" i="55"/>
  <c r="AB54" i="55"/>
  <c r="AC54" i="55"/>
  <c r="AD54" i="55"/>
  <c r="AE54" i="55"/>
  <c r="AF54" i="55"/>
  <c r="AG54" i="55"/>
  <c r="AH54" i="55"/>
  <c r="AH54" i="56" s="1"/>
  <c r="AI54" i="55"/>
  <c r="AJ54" i="55"/>
  <c r="AK54" i="55"/>
  <c r="AL54" i="55"/>
  <c r="AM54" i="55"/>
  <c r="AN54" i="55"/>
  <c r="AO54" i="55"/>
  <c r="AP54" i="55"/>
  <c r="AQ54" i="55"/>
  <c r="AR54" i="55"/>
  <c r="AS54" i="55"/>
  <c r="AT54" i="55"/>
  <c r="AU54" i="55"/>
  <c r="AV54" i="55"/>
  <c r="AW54" i="55"/>
  <c r="AX54" i="55"/>
  <c r="AX54" i="56" s="1"/>
  <c r="AY54" i="55"/>
  <c r="AZ54" i="55"/>
  <c r="BA54" i="55"/>
  <c r="BB54" i="55"/>
  <c r="BC54" i="55"/>
  <c r="BD54" i="55"/>
  <c r="BE54" i="55"/>
  <c r="BE54" i="56" s="1"/>
  <c r="BF54" i="55"/>
  <c r="BF54" i="56" s="1"/>
  <c r="BG54" i="55"/>
  <c r="BH54" i="55"/>
  <c r="BI54" i="55"/>
  <c r="BJ54" i="55"/>
  <c r="BK54" i="55"/>
  <c r="BL54" i="55"/>
  <c r="BM54" i="55"/>
  <c r="BN54" i="55"/>
  <c r="BN54" i="56" s="1"/>
  <c r="BO54" i="55"/>
  <c r="BP54" i="55"/>
  <c r="BQ54" i="55"/>
  <c r="BR54" i="55"/>
  <c r="BS54" i="55"/>
  <c r="BT54" i="55"/>
  <c r="BU54" i="55"/>
  <c r="BU54" i="56" s="1"/>
  <c r="C55" i="55"/>
  <c r="C55" i="56" s="1"/>
  <c r="D55" i="55"/>
  <c r="E55" i="55"/>
  <c r="F55" i="55"/>
  <c r="G55" i="55"/>
  <c r="H55" i="55"/>
  <c r="I55" i="55"/>
  <c r="J55" i="55"/>
  <c r="K55" i="55"/>
  <c r="K55" i="56" s="1"/>
  <c r="L55" i="55"/>
  <c r="M55" i="55"/>
  <c r="N55" i="55"/>
  <c r="O55" i="55"/>
  <c r="P55" i="55"/>
  <c r="Q55" i="55"/>
  <c r="R55" i="55"/>
  <c r="S55" i="55"/>
  <c r="S55" i="56" s="1"/>
  <c r="T55" i="55"/>
  <c r="U55" i="55"/>
  <c r="V55" i="55"/>
  <c r="W55" i="55"/>
  <c r="X55" i="55"/>
  <c r="Y55" i="55"/>
  <c r="Z55" i="55"/>
  <c r="AA55" i="55"/>
  <c r="AA55" i="56" s="1"/>
  <c r="AB55" i="55"/>
  <c r="AC55" i="55"/>
  <c r="AD55" i="55"/>
  <c r="AE55" i="55"/>
  <c r="AF55" i="55"/>
  <c r="AG55" i="55"/>
  <c r="AH55" i="55"/>
  <c r="AI55" i="55"/>
  <c r="AI55" i="56" s="1"/>
  <c r="AJ55" i="55"/>
  <c r="AK55" i="55"/>
  <c r="AL55" i="55"/>
  <c r="AM55" i="55"/>
  <c r="AN55" i="55"/>
  <c r="AO55" i="55"/>
  <c r="AP55" i="55"/>
  <c r="AQ55" i="55"/>
  <c r="AQ55" i="56" s="1"/>
  <c r="AR55" i="55"/>
  <c r="AS55" i="55"/>
  <c r="AT55" i="55"/>
  <c r="AU55" i="55"/>
  <c r="AV55" i="55"/>
  <c r="AW55" i="55"/>
  <c r="AX55" i="55"/>
  <c r="AY55" i="55"/>
  <c r="AY55" i="56" s="1"/>
  <c r="AZ55" i="55"/>
  <c r="BA55" i="55"/>
  <c r="BB55" i="55"/>
  <c r="BC55" i="55"/>
  <c r="BD55" i="55"/>
  <c r="BE55" i="55"/>
  <c r="BF55" i="55"/>
  <c r="BG55" i="55"/>
  <c r="BG55" i="56" s="1"/>
  <c r="BH55" i="55"/>
  <c r="BI55" i="55"/>
  <c r="BJ55" i="55"/>
  <c r="BK55" i="55"/>
  <c r="BL55" i="55"/>
  <c r="BM55" i="55"/>
  <c r="BN55" i="55"/>
  <c r="BO55" i="55"/>
  <c r="BO55" i="56" s="1"/>
  <c r="BP55" i="55"/>
  <c r="BQ55" i="55"/>
  <c r="BR55" i="55"/>
  <c r="BS55" i="55"/>
  <c r="BT55" i="55"/>
  <c r="BU55" i="55"/>
  <c r="C56" i="55"/>
  <c r="D56" i="55"/>
  <c r="D56" i="56" s="1"/>
  <c r="E56" i="55"/>
  <c r="F56" i="55"/>
  <c r="G56" i="55"/>
  <c r="H56" i="55"/>
  <c r="I56" i="55"/>
  <c r="J56" i="55"/>
  <c r="K56" i="55"/>
  <c r="L56" i="55"/>
  <c r="L56" i="56" s="1"/>
  <c r="M56" i="55"/>
  <c r="N56" i="55"/>
  <c r="O56" i="55"/>
  <c r="P56" i="55"/>
  <c r="Q56" i="55"/>
  <c r="R56" i="55"/>
  <c r="S56" i="55"/>
  <c r="T56" i="55"/>
  <c r="T56" i="56" s="1"/>
  <c r="U56" i="55"/>
  <c r="V56" i="55"/>
  <c r="W56" i="55"/>
  <c r="X56" i="55"/>
  <c r="Y56" i="55"/>
  <c r="Z56" i="55"/>
  <c r="AA56" i="55"/>
  <c r="AB56" i="55"/>
  <c r="AB56" i="56" s="1"/>
  <c r="AC56" i="55"/>
  <c r="AD56" i="55"/>
  <c r="AE56" i="55"/>
  <c r="AF56" i="55"/>
  <c r="AG56" i="55"/>
  <c r="AH56" i="55"/>
  <c r="AI56" i="55"/>
  <c r="AJ56" i="55"/>
  <c r="AJ56" i="56" s="1"/>
  <c r="AK56" i="55"/>
  <c r="AL56" i="55"/>
  <c r="AM56" i="55"/>
  <c r="AN56" i="55"/>
  <c r="AO56" i="55"/>
  <c r="AP56" i="55"/>
  <c r="AQ56" i="55"/>
  <c r="AR56" i="55"/>
  <c r="AR56" i="56" s="1"/>
  <c r="AS56" i="55"/>
  <c r="AT56" i="55"/>
  <c r="AU56" i="55"/>
  <c r="AV56" i="55"/>
  <c r="AW56" i="55"/>
  <c r="AX56" i="55"/>
  <c r="AY56" i="55"/>
  <c r="AZ56" i="55"/>
  <c r="AZ56" i="56" s="1"/>
  <c r="BA56" i="55"/>
  <c r="BB56" i="55"/>
  <c r="BC56" i="55"/>
  <c r="BD56" i="55"/>
  <c r="BE56" i="55"/>
  <c r="BF56" i="55"/>
  <c r="BG56" i="55"/>
  <c r="BH56" i="55"/>
  <c r="BH56" i="56" s="1"/>
  <c r="BI56" i="55"/>
  <c r="BJ56" i="55"/>
  <c r="BK56" i="55"/>
  <c r="BL56" i="55"/>
  <c r="BM56" i="55"/>
  <c r="BN56" i="55"/>
  <c r="BO56" i="55"/>
  <c r="BO56" i="56" s="1"/>
  <c r="BP56" i="55"/>
  <c r="BP56" i="56" s="1"/>
  <c r="BQ56" i="55"/>
  <c r="BR56" i="55"/>
  <c r="BS56" i="55"/>
  <c r="BT56" i="55"/>
  <c r="BU56" i="55"/>
  <c r="C57" i="55"/>
  <c r="D57" i="55"/>
  <c r="E57" i="55"/>
  <c r="E57" i="56" s="1"/>
  <c r="F57" i="55"/>
  <c r="G57" i="55"/>
  <c r="H57" i="55"/>
  <c r="I57" i="55"/>
  <c r="J57" i="55"/>
  <c r="K57" i="55"/>
  <c r="L57" i="55"/>
  <c r="M57" i="55"/>
  <c r="M57" i="56" s="1"/>
  <c r="N57" i="55"/>
  <c r="O57" i="55"/>
  <c r="P57" i="55"/>
  <c r="Q57" i="55"/>
  <c r="R57" i="55"/>
  <c r="S57" i="55"/>
  <c r="T57" i="55"/>
  <c r="U57" i="55"/>
  <c r="U57" i="56" s="1"/>
  <c r="V57" i="55"/>
  <c r="W57" i="55"/>
  <c r="X57" i="55"/>
  <c r="Y57" i="55"/>
  <c r="Z57" i="55"/>
  <c r="AA57" i="55"/>
  <c r="AB57" i="55"/>
  <c r="AC57" i="55"/>
  <c r="AC57" i="56" s="1"/>
  <c r="AD57" i="55"/>
  <c r="AE57" i="55"/>
  <c r="AF57" i="55"/>
  <c r="AG57" i="55"/>
  <c r="AH57" i="55"/>
  <c r="AI57" i="55"/>
  <c r="AJ57" i="55"/>
  <c r="AK57" i="55"/>
  <c r="AK57" i="56" s="1"/>
  <c r="AL57" i="55"/>
  <c r="AM57" i="55"/>
  <c r="AN57" i="55"/>
  <c r="AO57" i="55"/>
  <c r="AP57" i="55"/>
  <c r="AQ57" i="55"/>
  <c r="AR57" i="55"/>
  <c r="AS57" i="55"/>
  <c r="AS57" i="56" s="1"/>
  <c r="AT57" i="55"/>
  <c r="AU57" i="55"/>
  <c r="AV57" i="55"/>
  <c r="AW57" i="55"/>
  <c r="AX57" i="55"/>
  <c r="AY57" i="55"/>
  <c r="AZ57" i="55"/>
  <c r="BA57" i="55"/>
  <c r="BA57" i="56" s="1"/>
  <c r="BB57" i="55"/>
  <c r="BC57" i="55"/>
  <c r="BD57" i="55"/>
  <c r="BE57" i="55"/>
  <c r="BF57" i="55"/>
  <c r="BG57" i="55"/>
  <c r="BH57" i="55"/>
  <c r="BH57" i="56" s="1"/>
  <c r="BI57" i="55"/>
  <c r="BI57" i="56" s="1"/>
  <c r="BJ57" i="55"/>
  <c r="BK57" i="55"/>
  <c r="BL57" i="55"/>
  <c r="BM57" i="55"/>
  <c r="BN57" i="55"/>
  <c r="BO57" i="55"/>
  <c r="BO57" i="56" s="1"/>
  <c r="BP57" i="55"/>
  <c r="BP57" i="56" s="1"/>
  <c r="BQ57" i="55"/>
  <c r="BQ57" i="56" s="1"/>
  <c r="BR57" i="55"/>
  <c r="BS57" i="55"/>
  <c r="BT57" i="55"/>
  <c r="BU57" i="55"/>
  <c r="C58" i="55"/>
  <c r="D58" i="55"/>
  <c r="E58" i="55"/>
  <c r="F58" i="55"/>
  <c r="F58" i="56" s="1"/>
  <c r="G58" i="55"/>
  <c r="H58" i="55"/>
  <c r="I58" i="55"/>
  <c r="J58" i="55"/>
  <c r="K58" i="55"/>
  <c r="L58" i="55"/>
  <c r="M58" i="55"/>
  <c r="N58" i="55"/>
  <c r="N58" i="56" s="1"/>
  <c r="O58" i="55"/>
  <c r="P58" i="55"/>
  <c r="Q58" i="55"/>
  <c r="R58" i="55"/>
  <c r="S58" i="55"/>
  <c r="T58" i="55"/>
  <c r="U58" i="55"/>
  <c r="V58" i="55"/>
  <c r="V58" i="56" s="1"/>
  <c r="W58" i="55"/>
  <c r="X58" i="55"/>
  <c r="Y58" i="55"/>
  <c r="Z58" i="55"/>
  <c r="AA58" i="55"/>
  <c r="AB58" i="55"/>
  <c r="AC58" i="55"/>
  <c r="AD58" i="55"/>
  <c r="AD58" i="56" s="1"/>
  <c r="AE58" i="55"/>
  <c r="AF58" i="55"/>
  <c r="AG58" i="55"/>
  <c r="AH58" i="55"/>
  <c r="AI58" i="55"/>
  <c r="AJ58" i="55"/>
  <c r="AK58" i="55"/>
  <c r="AL58" i="55"/>
  <c r="AL58" i="56" s="1"/>
  <c r="AM58" i="55"/>
  <c r="AN58" i="55"/>
  <c r="AO58" i="55"/>
  <c r="AP58" i="55"/>
  <c r="AQ58" i="55"/>
  <c r="AR58" i="55"/>
  <c r="AS58" i="55"/>
  <c r="AT58" i="55"/>
  <c r="AT58" i="56" s="1"/>
  <c r="AU58" i="55"/>
  <c r="AV58" i="55"/>
  <c r="AW58" i="55"/>
  <c r="AX58" i="55"/>
  <c r="AY58" i="55"/>
  <c r="AZ58" i="55"/>
  <c r="BA58" i="55"/>
  <c r="BB58" i="55"/>
  <c r="BB58" i="56" s="1"/>
  <c r="BC58" i="55"/>
  <c r="BD58" i="55"/>
  <c r="BE58" i="55"/>
  <c r="BF58" i="55"/>
  <c r="BG58" i="55"/>
  <c r="BH58" i="55"/>
  <c r="BI58" i="55"/>
  <c r="BJ58" i="55"/>
  <c r="BJ58" i="56" s="1"/>
  <c r="BK58" i="55"/>
  <c r="BL58" i="55"/>
  <c r="BM58" i="55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72" i="55"/>
  <c r="BT72" i="55"/>
  <c r="BS72" i="55"/>
  <c r="BR72" i="55"/>
  <c r="BQ72" i="55"/>
  <c r="BQ72" i="56" s="1"/>
  <c r="BP72" i="55"/>
  <c r="BO72" i="55"/>
  <c r="BN72" i="55"/>
  <c r="BN72" i="56" s="1"/>
  <c r="BM72" i="55"/>
  <c r="BL72" i="55"/>
  <c r="BK72" i="55"/>
  <c r="BJ72" i="55"/>
  <c r="BI72" i="55"/>
  <c r="BI72" i="56" s="1"/>
  <c r="BH72" i="55"/>
  <c r="BG72" i="55"/>
  <c r="BF72" i="55"/>
  <c r="BF72" i="56" s="1"/>
  <c r="BE72" i="55"/>
  <c r="BD72" i="55"/>
  <c r="BC72" i="55"/>
  <c r="BB72" i="55"/>
  <c r="BA72" i="55"/>
  <c r="BA72" i="56" s="1"/>
  <c r="AZ72" i="55"/>
  <c r="AY72" i="55"/>
  <c r="AX72" i="55"/>
  <c r="AW72" i="55"/>
  <c r="AV72" i="55"/>
  <c r="AU72" i="55"/>
  <c r="AT72" i="55"/>
  <c r="AS72" i="55"/>
  <c r="AR72" i="55"/>
  <c r="AQ72" i="55"/>
  <c r="AP72" i="55"/>
  <c r="AP72" i="56" s="1"/>
  <c r="AO72" i="55"/>
  <c r="AN72" i="55"/>
  <c r="AM72" i="55"/>
  <c r="AL72" i="55"/>
  <c r="AK72" i="55"/>
  <c r="AJ72" i="55"/>
  <c r="AI72" i="55"/>
  <c r="AH72" i="55"/>
  <c r="AH72" i="56" s="1"/>
  <c r="AG72" i="55"/>
  <c r="AF72" i="55"/>
  <c r="AE72" i="55"/>
  <c r="AD72" i="55"/>
  <c r="AC72" i="55"/>
  <c r="AB72" i="55"/>
  <c r="AA72" i="55"/>
  <c r="Z72" i="55"/>
  <c r="Z72" i="56" s="1"/>
  <c r="Y72" i="55"/>
  <c r="X72" i="55"/>
  <c r="W72" i="55"/>
  <c r="V72" i="55"/>
  <c r="U72" i="55"/>
  <c r="T72" i="55"/>
  <c r="S72" i="55"/>
  <c r="R72" i="55"/>
  <c r="R72" i="56" s="1"/>
  <c r="Q72" i="55"/>
  <c r="P72" i="55"/>
  <c r="O72" i="55"/>
  <c r="N72" i="55"/>
  <c r="M72" i="55"/>
  <c r="L72" i="55"/>
  <c r="K72" i="55"/>
  <c r="J72" i="55"/>
  <c r="J72" i="56" s="1"/>
  <c r="I72" i="55"/>
  <c r="H72" i="55"/>
  <c r="G72" i="55"/>
  <c r="F72" i="55"/>
  <c r="E72" i="55"/>
  <c r="D72" i="55"/>
  <c r="C72" i="55"/>
  <c r="BU63" i="55"/>
  <c r="BT63" i="55"/>
  <c r="BS63" i="55"/>
  <c r="BR63" i="55"/>
  <c r="BR70" i="55" s="1"/>
  <c r="BQ63" i="55"/>
  <c r="BP63" i="55"/>
  <c r="BP63" i="56" s="1"/>
  <c r="BO63" i="55"/>
  <c r="BN63" i="55"/>
  <c r="BN63" i="56" s="1"/>
  <c r="BM63" i="55"/>
  <c r="BL63" i="55"/>
  <c r="BK63" i="55"/>
  <c r="BJ63" i="55"/>
  <c r="BJ63" i="56" s="1"/>
  <c r="BI63" i="55"/>
  <c r="BH63" i="55"/>
  <c r="BG63" i="55"/>
  <c r="BF63" i="55"/>
  <c r="BE63" i="55"/>
  <c r="BD63" i="55"/>
  <c r="BC63" i="55"/>
  <c r="BB63" i="55"/>
  <c r="BB63" i="56" s="1"/>
  <c r="BA63" i="55"/>
  <c r="AZ63" i="55"/>
  <c r="AY63" i="55"/>
  <c r="AX63" i="55"/>
  <c r="AW63" i="55"/>
  <c r="AV63" i="55"/>
  <c r="AU63" i="55"/>
  <c r="AT63" i="55"/>
  <c r="AT63" i="56" s="1"/>
  <c r="AS63" i="55"/>
  <c r="AR63" i="55"/>
  <c r="AQ63" i="55"/>
  <c r="AP63" i="55"/>
  <c r="AP63" i="56" s="1"/>
  <c r="AO63" i="55"/>
  <c r="AN63" i="55"/>
  <c r="AM63" i="55"/>
  <c r="AL63" i="55"/>
  <c r="AL63" i="56" s="1"/>
  <c r="AK63" i="55"/>
  <c r="AJ63" i="55"/>
  <c r="AI63" i="55"/>
  <c r="AH63" i="55"/>
  <c r="AH63" i="56" s="1"/>
  <c r="AG63" i="55"/>
  <c r="AF63" i="55"/>
  <c r="AE63" i="55"/>
  <c r="AD63" i="55"/>
  <c r="AD63" i="56" s="1"/>
  <c r="AC63" i="55"/>
  <c r="AC63" i="56" s="1"/>
  <c r="AB63" i="55"/>
  <c r="AA63" i="55"/>
  <c r="Z63" i="55"/>
  <c r="Z63" i="56" s="1"/>
  <c r="Y63" i="55"/>
  <c r="X63" i="55"/>
  <c r="W63" i="55"/>
  <c r="V63" i="55"/>
  <c r="V63" i="56" s="1"/>
  <c r="U63" i="55"/>
  <c r="T63" i="55"/>
  <c r="S63" i="55"/>
  <c r="R63" i="55"/>
  <c r="R63" i="56" s="1"/>
  <c r="Q63" i="55"/>
  <c r="P63" i="55"/>
  <c r="O63" i="55"/>
  <c r="N63" i="55"/>
  <c r="N63" i="56" s="1"/>
  <c r="M63" i="55"/>
  <c r="M63" i="56" s="1"/>
  <c r="L63" i="55"/>
  <c r="K63" i="55"/>
  <c r="J63" i="55"/>
  <c r="J63" i="56" s="1"/>
  <c r="I63" i="55"/>
  <c r="H63" i="55"/>
  <c r="G63" i="55"/>
  <c r="F63" i="55"/>
  <c r="F63" i="56" s="1"/>
  <c r="E63" i="55"/>
  <c r="E63" i="56" s="1"/>
  <c r="D63" i="55"/>
  <c r="C63" i="55"/>
  <c r="D21" i="55"/>
  <c r="E21" i="55"/>
  <c r="F21" i="55"/>
  <c r="G21" i="55"/>
  <c r="H21" i="55"/>
  <c r="I21" i="55"/>
  <c r="J21" i="55"/>
  <c r="J59" i="55" s="1"/>
  <c r="K21" i="55"/>
  <c r="L21" i="55"/>
  <c r="M21" i="55"/>
  <c r="N21" i="55"/>
  <c r="O21" i="55"/>
  <c r="P21" i="55"/>
  <c r="Q21" i="55"/>
  <c r="R21" i="55"/>
  <c r="R21" i="56" s="1"/>
  <c r="S21" i="55"/>
  <c r="T21" i="55"/>
  <c r="U21" i="55"/>
  <c r="V21" i="55"/>
  <c r="W21" i="55"/>
  <c r="X21" i="55"/>
  <c r="Y21" i="55"/>
  <c r="Y21" i="56" s="1"/>
  <c r="Z21" i="55"/>
  <c r="Z21" i="56" s="1"/>
  <c r="AA21" i="55"/>
  <c r="AB21" i="55"/>
  <c r="AC21" i="55"/>
  <c r="AD21" i="55"/>
  <c r="AE21" i="55"/>
  <c r="AF21" i="55"/>
  <c r="AG21" i="55"/>
  <c r="AH21" i="55"/>
  <c r="AH59" i="55" s="1"/>
  <c r="AI21" i="55"/>
  <c r="AJ21" i="55"/>
  <c r="AK21" i="55"/>
  <c r="AL21" i="55"/>
  <c r="AM21" i="55"/>
  <c r="AN21" i="55"/>
  <c r="AO21" i="55"/>
  <c r="AP21" i="55"/>
  <c r="AP21" i="56" s="1"/>
  <c r="AQ21" i="55"/>
  <c r="AR21" i="55"/>
  <c r="AS21" i="55"/>
  <c r="AT21" i="55"/>
  <c r="AU21" i="55"/>
  <c r="AV21" i="55"/>
  <c r="AW21" i="55"/>
  <c r="AW21" i="56" s="1"/>
  <c r="AX21" i="55"/>
  <c r="AX21" i="56" s="1"/>
  <c r="AY21" i="55"/>
  <c r="AZ21" i="55"/>
  <c r="BA21" i="55"/>
  <c r="BB21" i="55"/>
  <c r="BC21" i="55"/>
  <c r="BD21" i="55"/>
  <c r="BE21" i="55"/>
  <c r="BF21" i="55"/>
  <c r="BF59" i="55" s="1"/>
  <c r="BG21" i="55"/>
  <c r="BH21" i="55"/>
  <c r="BI21" i="55"/>
  <c r="BJ21" i="55"/>
  <c r="BK21" i="55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T21" i="55"/>
  <c r="BU21" i="55"/>
  <c r="C21" i="55"/>
  <c r="BO73" i="56"/>
  <c r="BQ73" i="56"/>
  <c r="BR73" i="56"/>
  <c r="BS73" i="56"/>
  <c r="BT73" i="56"/>
  <c r="BO74" i="56"/>
  <c r="BP74" i="56"/>
  <c r="BQ74" i="56"/>
  <c r="BR74" i="56"/>
  <c r="BS74" i="56"/>
  <c r="BT74" i="56"/>
  <c r="BU74" i="56"/>
  <c r="BP75" i="56"/>
  <c r="BQ75" i="56"/>
  <c r="BR75" i="56"/>
  <c r="BS75" i="56"/>
  <c r="BT75" i="56"/>
  <c r="BU75" i="56"/>
  <c r="BO76" i="56"/>
  <c r="BQ76" i="56"/>
  <c r="BR76" i="56"/>
  <c r="BS76" i="56"/>
  <c r="BT76" i="56"/>
  <c r="BU76" i="56"/>
  <c r="BO77" i="56"/>
  <c r="BP77" i="56"/>
  <c r="BR77" i="56"/>
  <c r="BS77" i="56"/>
  <c r="BT77" i="56"/>
  <c r="BU77" i="56"/>
  <c r="BO78" i="56"/>
  <c r="BP78" i="56"/>
  <c r="BQ78" i="56"/>
  <c r="BS78" i="56"/>
  <c r="BT78" i="56"/>
  <c r="BU78" i="56"/>
  <c r="BO64" i="56"/>
  <c r="BP64" i="56"/>
  <c r="BQ64" i="56"/>
  <c r="BR64" i="56"/>
  <c r="BS64" i="56"/>
  <c r="BP65" i="56"/>
  <c r="BQ65" i="56"/>
  <c r="BR65" i="56"/>
  <c r="BS65" i="56"/>
  <c r="BT65" i="56"/>
  <c r="BQ66" i="56"/>
  <c r="BR66" i="56"/>
  <c r="BS66" i="56"/>
  <c r="BT66" i="56"/>
  <c r="BU66" i="56"/>
  <c r="BR67" i="56"/>
  <c r="BS67" i="56"/>
  <c r="BT67" i="56"/>
  <c r="BU67" i="56"/>
  <c r="BO68" i="56"/>
  <c r="BS68" i="56"/>
  <c r="BT68" i="56"/>
  <c r="BU68" i="56"/>
  <c r="BO69" i="56"/>
  <c r="BP69" i="56"/>
  <c r="BT69" i="56"/>
  <c r="BU69" i="56"/>
  <c r="BO22" i="56"/>
  <c r="BP22" i="56"/>
  <c r="BQ22" i="56"/>
  <c r="BR22" i="56"/>
  <c r="BS22" i="56"/>
  <c r="BT22" i="56"/>
  <c r="BU22" i="56"/>
  <c r="BP23" i="56"/>
  <c r="BQ23" i="56"/>
  <c r="BR23" i="56"/>
  <c r="BS23" i="56"/>
  <c r="BT23" i="56"/>
  <c r="BU23" i="56"/>
  <c r="BO24" i="56"/>
  <c r="BQ24" i="56"/>
  <c r="BR24" i="56"/>
  <c r="BS24" i="56"/>
  <c r="BT24" i="56"/>
  <c r="BU24" i="56"/>
  <c r="BO25" i="56"/>
  <c r="BP25" i="56"/>
  <c r="BR25" i="56"/>
  <c r="BS25" i="56"/>
  <c r="BT25" i="56"/>
  <c r="BU25" i="56"/>
  <c r="BO26" i="56"/>
  <c r="BQ26" i="56"/>
  <c r="BS26" i="56"/>
  <c r="BT26" i="56"/>
  <c r="BU26" i="56"/>
  <c r="BO27" i="56"/>
  <c r="BP27" i="56"/>
  <c r="BQ27" i="56"/>
  <c r="BR27" i="56"/>
  <c r="BT27" i="56"/>
  <c r="BU27" i="56"/>
  <c r="BO28" i="56"/>
  <c r="BP28" i="56"/>
  <c r="BQ28" i="56"/>
  <c r="BR28" i="56"/>
  <c r="BS28" i="56"/>
  <c r="BU28" i="56"/>
  <c r="BO29" i="56"/>
  <c r="BP29" i="56"/>
  <c r="BQ29" i="56"/>
  <c r="BR29" i="56"/>
  <c r="BS29" i="56"/>
  <c r="BT29" i="56"/>
  <c r="BO30" i="56"/>
  <c r="BP30" i="56"/>
  <c r="BQ30" i="56"/>
  <c r="BR30" i="56"/>
  <c r="BS30" i="56"/>
  <c r="BT30" i="56"/>
  <c r="BU30" i="56"/>
  <c r="BP31" i="56"/>
  <c r="BQ31" i="56"/>
  <c r="BR31" i="56"/>
  <c r="BS31" i="56"/>
  <c r="BT31" i="56"/>
  <c r="BU31" i="56"/>
  <c r="BO32" i="56"/>
  <c r="BQ32" i="56"/>
  <c r="BR32" i="56"/>
  <c r="BS32" i="56"/>
  <c r="BT32" i="56"/>
  <c r="BU32" i="56"/>
  <c r="BO33" i="56"/>
  <c r="BP33" i="56"/>
  <c r="BR33" i="56"/>
  <c r="BS33" i="56"/>
  <c r="BT33" i="56"/>
  <c r="BU33" i="56"/>
  <c r="BO34" i="56"/>
  <c r="BQ34" i="56"/>
  <c r="BS34" i="56"/>
  <c r="BT34" i="56"/>
  <c r="BU34" i="56"/>
  <c r="BO35" i="56"/>
  <c r="BP35" i="56"/>
  <c r="BQ35" i="56"/>
  <c r="BR35" i="56"/>
  <c r="BT35" i="56"/>
  <c r="BU35" i="56"/>
  <c r="BO36" i="56"/>
  <c r="BP36" i="56"/>
  <c r="BQ36" i="56"/>
  <c r="BR36" i="56"/>
  <c r="BS36" i="56"/>
  <c r="BU36" i="56"/>
  <c r="BO37" i="56"/>
  <c r="BP37" i="56"/>
  <c r="BQ37" i="56"/>
  <c r="BR37" i="56"/>
  <c r="BS37" i="56"/>
  <c r="BT37" i="56"/>
  <c r="BO38" i="56"/>
  <c r="BP38" i="56"/>
  <c r="BQ38" i="56"/>
  <c r="BR38" i="56"/>
  <c r="BS38" i="56"/>
  <c r="BT38" i="56"/>
  <c r="BU38" i="56"/>
  <c r="BP39" i="56"/>
  <c r="BQ39" i="56"/>
  <c r="BR39" i="56"/>
  <c r="BS39" i="56"/>
  <c r="BT39" i="56"/>
  <c r="BU39" i="56"/>
  <c r="BO40" i="56"/>
  <c r="BQ40" i="56"/>
  <c r="BR40" i="56"/>
  <c r="BS40" i="56"/>
  <c r="BT40" i="56"/>
  <c r="BU40" i="56"/>
  <c r="BO41" i="56"/>
  <c r="BP41" i="56"/>
  <c r="BR41" i="56"/>
  <c r="BS41" i="56"/>
  <c r="BT41" i="56"/>
  <c r="BU41" i="56"/>
  <c r="BO42" i="56"/>
  <c r="BQ42" i="56"/>
  <c r="BS42" i="56"/>
  <c r="BT42" i="56"/>
  <c r="BU42" i="56"/>
  <c r="BO43" i="56"/>
  <c r="BP43" i="56"/>
  <c r="BQ43" i="56"/>
  <c r="BR43" i="56"/>
  <c r="BT43" i="56"/>
  <c r="BU43" i="56"/>
  <c r="BO44" i="56"/>
  <c r="BP44" i="56"/>
  <c r="BQ44" i="56"/>
  <c r="BR44" i="56"/>
  <c r="BS44" i="56"/>
  <c r="BU44" i="56"/>
  <c r="BO45" i="56"/>
  <c r="BP45" i="56"/>
  <c r="BQ45" i="56"/>
  <c r="BR45" i="56"/>
  <c r="BS45" i="56"/>
  <c r="BT45" i="56"/>
  <c r="BO46" i="56"/>
  <c r="BP46" i="56"/>
  <c r="BQ46" i="56"/>
  <c r="BR46" i="56"/>
  <c r="BS46" i="56"/>
  <c r="BT46" i="56"/>
  <c r="BU46" i="56"/>
  <c r="BP47" i="56"/>
  <c r="BQ47" i="56"/>
  <c r="BR47" i="56"/>
  <c r="BS47" i="56"/>
  <c r="BT47" i="56"/>
  <c r="BU47" i="56"/>
  <c r="BQ48" i="56"/>
  <c r="BR48" i="56"/>
  <c r="BS48" i="56"/>
  <c r="BT48" i="56"/>
  <c r="BU48" i="56"/>
  <c r="BO49" i="56"/>
  <c r="BR49" i="56"/>
  <c r="BS49" i="56"/>
  <c r="BT49" i="56"/>
  <c r="BU49" i="56"/>
  <c r="BO50" i="56"/>
  <c r="BS50" i="56"/>
  <c r="BT50" i="56"/>
  <c r="BU50" i="56"/>
  <c r="BO51" i="56"/>
  <c r="BP51" i="56"/>
  <c r="BQ51" i="56"/>
  <c r="BT51" i="56"/>
  <c r="BU51" i="56"/>
  <c r="BO52" i="56"/>
  <c r="BP52" i="56"/>
  <c r="BQ52" i="56"/>
  <c r="BR52" i="56"/>
  <c r="BU52" i="56"/>
  <c r="BO53" i="56"/>
  <c r="BP53" i="56"/>
  <c r="BQ53" i="56"/>
  <c r="BR53" i="56"/>
  <c r="BS53" i="56"/>
  <c r="BO54" i="56"/>
  <c r="BP54" i="56"/>
  <c r="BQ54" i="56"/>
  <c r="BR54" i="56"/>
  <c r="BS54" i="56"/>
  <c r="BT54" i="56"/>
  <c r="BP55" i="56"/>
  <c r="BQ55" i="56"/>
  <c r="BR55" i="56"/>
  <c r="BS55" i="56"/>
  <c r="BT55" i="56"/>
  <c r="BU55" i="56"/>
  <c r="BQ56" i="56"/>
  <c r="BR56" i="56"/>
  <c r="BS56" i="56"/>
  <c r="BT56" i="56"/>
  <c r="BU56" i="56"/>
  <c r="BR57" i="56"/>
  <c r="BS57" i="56"/>
  <c r="BT57" i="56"/>
  <c r="BU57" i="56"/>
  <c r="BO58" i="56"/>
  <c r="BS58" i="56"/>
  <c r="BT58" i="56"/>
  <c r="BU58" i="56"/>
  <c r="BU72" i="56"/>
  <c r="BT72" i="56"/>
  <c r="BS72" i="56"/>
  <c r="BR72" i="56"/>
  <c r="BP72" i="56"/>
  <c r="BO72" i="56"/>
  <c r="BU63" i="56"/>
  <c r="BT63" i="56"/>
  <c r="BS63" i="56"/>
  <c r="BO63" i="56"/>
  <c r="BO21" i="56"/>
  <c r="BP21" i="56"/>
  <c r="BS21" i="56"/>
  <c r="BT21" i="56"/>
  <c r="BU21" i="56"/>
  <c r="BS79" i="55"/>
  <c r="BT79" i="55"/>
  <c r="AS73" i="56"/>
  <c r="BG73" i="56"/>
  <c r="AZ74" i="56"/>
  <c r="BD74" i="56"/>
  <c r="BK74" i="56"/>
  <c r="BL74" i="56"/>
  <c r="AU75" i="56"/>
  <c r="BC75" i="56"/>
  <c r="BF75" i="56"/>
  <c r="BN75" i="56"/>
  <c r="AS76" i="56"/>
  <c r="AW76" i="56"/>
  <c r="BJ76" i="56"/>
  <c r="AY77" i="56"/>
  <c r="BD77" i="56"/>
  <c r="BE77" i="56"/>
  <c r="BL77" i="56"/>
  <c r="BM77" i="56"/>
  <c r="BI78" i="56"/>
  <c r="BJ78" i="56"/>
  <c r="BK72" i="56"/>
  <c r="AS64" i="56"/>
  <c r="AT64" i="56"/>
  <c r="BB64" i="56"/>
  <c r="BJ65" i="56"/>
  <c r="BK65" i="56"/>
  <c r="AT67" i="56"/>
  <c r="BB67" i="56"/>
  <c r="BH67" i="56"/>
  <c r="AS68" i="56"/>
  <c r="BK68" i="56"/>
  <c r="AY69" i="56"/>
  <c r="BG69" i="56"/>
  <c r="BH69" i="56"/>
  <c r="BM63" i="56"/>
  <c r="BF63" i="56"/>
  <c r="BE63" i="56"/>
  <c r="BA22" i="56"/>
  <c r="BE22" i="56"/>
  <c r="BM22" i="56"/>
  <c r="Y23" i="56"/>
  <c r="AU23" i="56"/>
  <c r="BC23" i="56"/>
  <c r="BH23" i="56"/>
  <c r="I24" i="56"/>
  <c r="AW24" i="56"/>
  <c r="BJ24" i="56"/>
  <c r="AO25" i="56"/>
  <c r="AX25" i="56"/>
  <c r="BD25" i="56"/>
  <c r="BE25" i="56"/>
  <c r="BL25" i="56"/>
  <c r="BM25" i="56"/>
  <c r="I26" i="56"/>
  <c r="BH26" i="56"/>
  <c r="BI26" i="56"/>
  <c r="BD27" i="56"/>
  <c r="BL27" i="56"/>
  <c r="AX28" i="56"/>
  <c r="BG28" i="56"/>
  <c r="BH28" i="56"/>
  <c r="BA29" i="56"/>
  <c r="BD29" i="56"/>
  <c r="BL29" i="56"/>
  <c r="AV30" i="56"/>
  <c r="BG30" i="56"/>
  <c r="BH30" i="56"/>
  <c r="BD31" i="56"/>
  <c r="BL31" i="56"/>
  <c r="AT32" i="56"/>
  <c r="BB32" i="56"/>
  <c r="BF32" i="56"/>
  <c r="BG32" i="56"/>
  <c r="BN32" i="56"/>
  <c r="Q33" i="56"/>
  <c r="AV33" i="56"/>
  <c r="AS34" i="56"/>
  <c r="AX34" i="56"/>
  <c r="BD34" i="56"/>
  <c r="BE34" i="56"/>
  <c r="BL34" i="56"/>
  <c r="BM34" i="56"/>
  <c r="AG35" i="56"/>
  <c r="BH35" i="56"/>
  <c r="BI35" i="56"/>
  <c r="AU36" i="56"/>
  <c r="BC36" i="56"/>
  <c r="BL36" i="56"/>
  <c r="AX37" i="56"/>
  <c r="BG37" i="56"/>
  <c r="BH37" i="56"/>
  <c r="M38" i="56"/>
  <c r="BD38" i="56"/>
  <c r="BL38" i="56"/>
  <c r="Y39" i="56"/>
  <c r="AT39" i="56"/>
  <c r="BB39" i="56"/>
  <c r="BF39" i="56"/>
  <c r="BM39" i="56"/>
  <c r="BN39" i="56"/>
  <c r="U40" i="56"/>
  <c r="AS40" i="56"/>
  <c r="AU40" i="56"/>
  <c r="BC40" i="56"/>
  <c r="BF40" i="56"/>
  <c r="BG40" i="56"/>
  <c r="BN40" i="56"/>
  <c r="AX41" i="56"/>
  <c r="Q42" i="56"/>
  <c r="AY42" i="56"/>
  <c r="BD42" i="56"/>
  <c r="BE42" i="56"/>
  <c r="BL42" i="56"/>
  <c r="BM42" i="56"/>
  <c r="Y43" i="56"/>
  <c r="BA43" i="56"/>
  <c r="BG43" i="56"/>
  <c r="BH43" i="56"/>
  <c r="Y44" i="56"/>
  <c r="AU44" i="56"/>
  <c r="BC44" i="56"/>
  <c r="BI44" i="56"/>
  <c r="BD45" i="56"/>
  <c r="BL45" i="56"/>
  <c r="Y46" i="56"/>
  <c r="AY46" i="56"/>
  <c r="BG46" i="56"/>
  <c r="BH46" i="56"/>
  <c r="Y47" i="56"/>
  <c r="BA47" i="56"/>
  <c r="Y48" i="56"/>
  <c r="AS48" i="56"/>
  <c r="AT48" i="56"/>
  <c r="BB48" i="56"/>
  <c r="BD48" i="56"/>
  <c r="BL48" i="56"/>
  <c r="Y49" i="56"/>
  <c r="AV49" i="56"/>
  <c r="BF49" i="56"/>
  <c r="BG49" i="56"/>
  <c r="BN49" i="56"/>
  <c r="Y50" i="56"/>
  <c r="AX50" i="56"/>
  <c r="BI50" i="56"/>
  <c r="Y51" i="56"/>
  <c r="BE51" i="56"/>
  <c r="BF51" i="56"/>
  <c r="BM51" i="56"/>
  <c r="BN51" i="56"/>
  <c r="Y52" i="56"/>
  <c r="AT52" i="56"/>
  <c r="BB52" i="56"/>
  <c r="BG52" i="56"/>
  <c r="BH52" i="56"/>
  <c r="AV53" i="56"/>
  <c r="BJ53" i="56"/>
  <c r="AO54" i="56"/>
  <c r="BM54" i="56"/>
  <c r="AS55" i="56"/>
  <c r="BI55" i="56"/>
  <c r="AU56" i="56"/>
  <c r="BC56" i="56"/>
  <c r="BD56" i="56"/>
  <c r="BE56" i="56"/>
  <c r="BL56" i="56"/>
  <c r="BM56" i="56"/>
  <c r="AX57" i="56"/>
  <c r="I58" i="56"/>
  <c r="BD58" i="56"/>
  <c r="BE58" i="56"/>
  <c r="BL58" i="56"/>
  <c r="BM58" i="56"/>
  <c r="AT21" i="56"/>
  <c r="BB21" i="56"/>
  <c r="H79" i="55"/>
  <c r="C73" i="56"/>
  <c r="D73" i="56"/>
  <c r="E73" i="56"/>
  <c r="F73" i="56"/>
  <c r="G73" i="56"/>
  <c r="H73" i="56"/>
  <c r="J73" i="56"/>
  <c r="K73" i="56"/>
  <c r="L73" i="56"/>
  <c r="M73" i="56"/>
  <c r="N73" i="56"/>
  <c r="O73" i="56"/>
  <c r="P73" i="56"/>
  <c r="R73" i="56"/>
  <c r="S73" i="56"/>
  <c r="T73" i="56"/>
  <c r="U73" i="56"/>
  <c r="V73" i="56"/>
  <c r="W73" i="56"/>
  <c r="X73" i="56"/>
  <c r="Z73" i="56"/>
  <c r="AA73" i="56"/>
  <c r="AB73" i="56"/>
  <c r="AC73" i="56"/>
  <c r="AD73" i="56"/>
  <c r="AE73" i="56"/>
  <c r="AF73" i="56"/>
  <c r="AH73" i="56"/>
  <c r="AI73" i="56"/>
  <c r="AJ73" i="56"/>
  <c r="AK73" i="56"/>
  <c r="AL73" i="56"/>
  <c r="AM73" i="56"/>
  <c r="AN73" i="56"/>
  <c r="AP73" i="56"/>
  <c r="AQ73" i="56"/>
  <c r="AR73" i="56"/>
  <c r="AU73" i="56"/>
  <c r="AV73" i="56"/>
  <c r="AX73" i="56"/>
  <c r="AY73" i="56"/>
  <c r="AZ73" i="56"/>
  <c r="BA73" i="56"/>
  <c r="BB73" i="56"/>
  <c r="BC73" i="56"/>
  <c r="BD73" i="56"/>
  <c r="BF73" i="56"/>
  <c r="BI73" i="56"/>
  <c r="BJ73" i="56"/>
  <c r="BK73" i="56"/>
  <c r="BL73" i="56"/>
  <c r="BN73" i="56"/>
  <c r="C74" i="56"/>
  <c r="D74" i="56"/>
  <c r="E74" i="56"/>
  <c r="F74" i="56"/>
  <c r="G74" i="56"/>
  <c r="H74" i="56"/>
  <c r="I74" i="56"/>
  <c r="K74" i="56"/>
  <c r="L74" i="56"/>
  <c r="M74" i="56"/>
  <c r="N74" i="56"/>
  <c r="O74" i="56"/>
  <c r="P74" i="56"/>
  <c r="Q74" i="56"/>
  <c r="S74" i="56"/>
  <c r="T74" i="56"/>
  <c r="U74" i="56"/>
  <c r="V74" i="56"/>
  <c r="W74" i="56"/>
  <c r="X74" i="56"/>
  <c r="Y74" i="56"/>
  <c r="AA74" i="56"/>
  <c r="AB74" i="56"/>
  <c r="AC74" i="56"/>
  <c r="AD74" i="56"/>
  <c r="AE74" i="56"/>
  <c r="AF74" i="56"/>
  <c r="AG74" i="56"/>
  <c r="AI74" i="56"/>
  <c r="AJ74" i="56"/>
  <c r="AK74" i="56"/>
  <c r="AL74" i="56"/>
  <c r="AM74" i="56"/>
  <c r="AN74" i="56"/>
  <c r="AO74" i="56"/>
  <c r="AQ74" i="56"/>
  <c r="AR74" i="56"/>
  <c r="AT74" i="56"/>
  <c r="AU74" i="56"/>
  <c r="AV74" i="56"/>
  <c r="AW74" i="56"/>
  <c r="AY74" i="56"/>
  <c r="BA74" i="56"/>
  <c r="BB74" i="56"/>
  <c r="BC74" i="56"/>
  <c r="BE74" i="56"/>
  <c r="BG74" i="56"/>
  <c r="BH74" i="56"/>
  <c r="BI74" i="56"/>
  <c r="BJ74" i="56"/>
  <c r="BM74" i="56"/>
  <c r="BN74" i="56"/>
  <c r="D75" i="56"/>
  <c r="E75" i="56"/>
  <c r="F75" i="56"/>
  <c r="G75" i="56"/>
  <c r="H75" i="56"/>
  <c r="I75" i="56"/>
  <c r="J75" i="56"/>
  <c r="L75" i="56"/>
  <c r="M75" i="56"/>
  <c r="N75" i="56"/>
  <c r="O75" i="56"/>
  <c r="P75" i="56"/>
  <c r="Q75" i="56"/>
  <c r="R75" i="56"/>
  <c r="T75" i="56"/>
  <c r="U75" i="56"/>
  <c r="V75" i="56"/>
  <c r="W75" i="56"/>
  <c r="X75" i="56"/>
  <c r="Y75" i="56"/>
  <c r="Z75" i="56"/>
  <c r="AB75" i="56"/>
  <c r="AC75" i="56"/>
  <c r="AD75" i="56"/>
  <c r="AE75" i="56"/>
  <c r="AF75" i="56"/>
  <c r="AG75" i="56"/>
  <c r="AH75" i="56"/>
  <c r="AJ75" i="56"/>
  <c r="AK75" i="56"/>
  <c r="AL75" i="56"/>
  <c r="AM75" i="56"/>
  <c r="AN75" i="56"/>
  <c r="AO75" i="56"/>
  <c r="AP75" i="56"/>
  <c r="AR75" i="56"/>
  <c r="AS75" i="56"/>
  <c r="AT75" i="56"/>
  <c r="AV75" i="56"/>
  <c r="AW75" i="56"/>
  <c r="AX75" i="56"/>
  <c r="AY75" i="56"/>
  <c r="AZ75" i="56"/>
  <c r="BA75" i="56"/>
  <c r="BD75" i="56"/>
  <c r="BE75" i="56"/>
  <c r="BH75" i="56"/>
  <c r="BI75" i="56"/>
  <c r="BJ75" i="56"/>
  <c r="BK75" i="56"/>
  <c r="BL75" i="56"/>
  <c r="BM75" i="56"/>
  <c r="C76" i="56"/>
  <c r="E76" i="56"/>
  <c r="F76" i="56"/>
  <c r="G76" i="56"/>
  <c r="H76" i="56"/>
  <c r="I76" i="56"/>
  <c r="J76" i="56"/>
  <c r="K76" i="56"/>
  <c r="M76" i="56"/>
  <c r="N76" i="56"/>
  <c r="O76" i="56"/>
  <c r="P76" i="56"/>
  <c r="Q76" i="56"/>
  <c r="R76" i="56"/>
  <c r="S76" i="56"/>
  <c r="U76" i="56"/>
  <c r="V76" i="56"/>
  <c r="W76" i="56"/>
  <c r="X76" i="56"/>
  <c r="Y76" i="56"/>
  <c r="Z76" i="56"/>
  <c r="AA76" i="56"/>
  <c r="AC76" i="56"/>
  <c r="AD76" i="56"/>
  <c r="AE76" i="56"/>
  <c r="AF76" i="56"/>
  <c r="AG76" i="56"/>
  <c r="AH76" i="56"/>
  <c r="AI76" i="56"/>
  <c r="AK76" i="56"/>
  <c r="AL76" i="56"/>
  <c r="AM76" i="56"/>
  <c r="AN76" i="56"/>
  <c r="AO76" i="56"/>
  <c r="AP76" i="56"/>
  <c r="AQ76" i="56"/>
  <c r="AT76" i="56"/>
  <c r="AU76" i="56"/>
  <c r="AV76" i="56"/>
  <c r="AX76" i="56"/>
  <c r="AY76" i="56"/>
  <c r="BA76" i="56"/>
  <c r="BB76" i="56"/>
  <c r="BC76" i="56"/>
  <c r="BD76" i="56"/>
  <c r="BE76" i="56"/>
  <c r="BF76" i="56"/>
  <c r="BG76" i="56"/>
  <c r="BI76" i="56"/>
  <c r="BK76" i="56"/>
  <c r="BL76" i="56"/>
  <c r="BM76" i="56"/>
  <c r="BN76" i="56"/>
  <c r="C77" i="56"/>
  <c r="D77" i="56"/>
  <c r="F77" i="56"/>
  <c r="G77" i="56"/>
  <c r="H77" i="56"/>
  <c r="I77" i="56"/>
  <c r="J77" i="56"/>
  <c r="K77" i="56"/>
  <c r="L77" i="56"/>
  <c r="N77" i="56"/>
  <c r="O77" i="56"/>
  <c r="P77" i="56"/>
  <c r="Q77" i="56"/>
  <c r="R77" i="56"/>
  <c r="S77" i="56"/>
  <c r="T77" i="56"/>
  <c r="V77" i="56"/>
  <c r="W77" i="56"/>
  <c r="X77" i="56"/>
  <c r="Y77" i="56"/>
  <c r="Z77" i="56"/>
  <c r="AA77" i="56"/>
  <c r="AB77" i="56"/>
  <c r="AD77" i="56"/>
  <c r="AE77" i="56"/>
  <c r="AF77" i="56"/>
  <c r="AG77" i="56"/>
  <c r="AH77" i="56"/>
  <c r="AI77" i="56"/>
  <c r="AJ77" i="56"/>
  <c r="AL77" i="56"/>
  <c r="AM77" i="56"/>
  <c r="AN77" i="56"/>
  <c r="AO77" i="56"/>
  <c r="AP77" i="56"/>
  <c r="AQ77" i="56"/>
  <c r="AR77" i="56"/>
  <c r="AT77" i="56"/>
  <c r="AU77" i="56"/>
  <c r="AV77" i="56"/>
  <c r="AW77" i="56"/>
  <c r="AX77" i="56"/>
  <c r="AZ77" i="56"/>
  <c r="BB77" i="56"/>
  <c r="BC77" i="56"/>
  <c r="BF77" i="56"/>
  <c r="BG77" i="56"/>
  <c r="BH77" i="56"/>
  <c r="BJ77" i="56"/>
  <c r="BK77" i="56"/>
  <c r="BN77" i="56"/>
  <c r="C78" i="56"/>
  <c r="D78" i="56"/>
  <c r="E78" i="56"/>
  <c r="G78" i="56"/>
  <c r="H78" i="56"/>
  <c r="I78" i="56"/>
  <c r="J78" i="56"/>
  <c r="K78" i="56"/>
  <c r="L78" i="56"/>
  <c r="M78" i="56"/>
  <c r="O78" i="56"/>
  <c r="P78" i="56"/>
  <c r="Q78" i="56"/>
  <c r="R78" i="56"/>
  <c r="S78" i="56"/>
  <c r="T78" i="56"/>
  <c r="U78" i="56"/>
  <c r="W78" i="56"/>
  <c r="X78" i="56"/>
  <c r="Y78" i="56"/>
  <c r="Z78" i="56"/>
  <c r="AA78" i="56"/>
  <c r="AB78" i="56"/>
  <c r="AC78" i="56"/>
  <c r="AE78" i="56"/>
  <c r="AF78" i="56"/>
  <c r="AG78" i="56"/>
  <c r="AH78" i="56"/>
  <c r="AI78" i="56"/>
  <c r="AJ78" i="56"/>
  <c r="AK78" i="56"/>
  <c r="AM78" i="56"/>
  <c r="AN78" i="56"/>
  <c r="AO78" i="56"/>
  <c r="AP78" i="56"/>
  <c r="AQ78" i="56"/>
  <c r="AR78" i="56"/>
  <c r="AS78" i="56"/>
  <c r="AU78" i="56"/>
  <c r="AV78" i="56"/>
  <c r="AW78" i="56"/>
  <c r="AX78" i="56"/>
  <c r="AY78" i="56"/>
  <c r="AZ78" i="56"/>
  <c r="BA78" i="56"/>
  <c r="BC78" i="56"/>
  <c r="BD78" i="56"/>
  <c r="BE78" i="56"/>
  <c r="BF78" i="56"/>
  <c r="BG78" i="56"/>
  <c r="BH78" i="56"/>
  <c r="BK78" i="56"/>
  <c r="BL78" i="56"/>
  <c r="BM78" i="56"/>
  <c r="BN78" i="56"/>
  <c r="BL79" i="55"/>
  <c r="BK79" i="55"/>
  <c r="BJ72" i="56"/>
  <c r="BH72" i="56"/>
  <c r="BG72" i="56"/>
  <c r="BD79" i="55"/>
  <c r="BC79" i="55"/>
  <c r="BB72" i="56"/>
  <c r="AZ72" i="56"/>
  <c r="AY72" i="56"/>
  <c r="AV79" i="55"/>
  <c r="AU79" i="55"/>
  <c r="AT72" i="56"/>
  <c r="AO72" i="56"/>
  <c r="AN72" i="56"/>
  <c r="AG72" i="56"/>
  <c r="AF72" i="56"/>
  <c r="Y72" i="56"/>
  <c r="X72" i="56"/>
  <c r="Q72" i="56"/>
  <c r="P72" i="56"/>
  <c r="I72" i="56"/>
  <c r="H72" i="56"/>
  <c r="F72" i="56"/>
  <c r="H70" i="55"/>
  <c r="L70" i="55"/>
  <c r="AN70" i="55"/>
  <c r="AR70" i="55"/>
  <c r="C64" i="56"/>
  <c r="D64" i="56"/>
  <c r="E64" i="56"/>
  <c r="F64" i="56"/>
  <c r="G64" i="56"/>
  <c r="H64" i="56"/>
  <c r="I64" i="56"/>
  <c r="J64" i="56"/>
  <c r="K64" i="56"/>
  <c r="L64" i="56"/>
  <c r="M64" i="56"/>
  <c r="N64" i="56"/>
  <c r="O64" i="56"/>
  <c r="P64" i="56"/>
  <c r="Q64" i="56"/>
  <c r="R64" i="56"/>
  <c r="S64" i="56"/>
  <c r="T64" i="56"/>
  <c r="U64" i="56"/>
  <c r="V64" i="56"/>
  <c r="W64" i="56"/>
  <c r="X64" i="56"/>
  <c r="Y64" i="56"/>
  <c r="Z64" i="56"/>
  <c r="AA64" i="56"/>
  <c r="AB64" i="56"/>
  <c r="AC64" i="56"/>
  <c r="AD64" i="56"/>
  <c r="AE64" i="56"/>
  <c r="AF64" i="56"/>
  <c r="AG64" i="56"/>
  <c r="AH64" i="56"/>
  <c r="AI64" i="56"/>
  <c r="AJ64" i="56"/>
  <c r="AK64" i="56"/>
  <c r="AL64" i="56"/>
  <c r="AM64" i="56"/>
  <c r="AN64" i="56"/>
  <c r="AO64" i="56"/>
  <c r="AP64" i="56"/>
  <c r="AQ64" i="56"/>
  <c r="AR64" i="56"/>
  <c r="AU64" i="56"/>
  <c r="AV64" i="56"/>
  <c r="AY64" i="56"/>
  <c r="AZ64" i="56"/>
  <c r="BA64" i="56"/>
  <c r="BC64" i="56"/>
  <c r="BD64" i="56"/>
  <c r="BG64" i="56"/>
  <c r="BH64" i="56"/>
  <c r="BI64" i="56"/>
  <c r="BJ64" i="56"/>
  <c r="BK64" i="56"/>
  <c r="BL64" i="56"/>
  <c r="D65" i="56"/>
  <c r="E65" i="56"/>
  <c r="F65" i="56"/>
  <c r="G65" i="56"/>
  <c r="H65" i="56"/>
  <c r="I65" i="56"/>
  <c r="L65" i="56"/>
  <c r="M65" i="56"/>
  <c r="N65" i="56"/>
  <c r="O65" i="56"/>
  <c r="P65" i="56"/>
  <c r="Q65" i="56"/>
  <c r="T65" i="56"/>
  <c r="U65" i="56"/>
  <c r="V65" i="56"/>
  <c r="W65" i="56"/>
  <c r="X65" i="56"/>
  <c r="Y65" i="56"/>
  <c r="AB65" i="56"/>
  <c r="AC65" i="56"/>
  <c r="AD65" i="56"/>
  <c r="AE65" i="56"/>
  <c r="AF65" i="56"/>
  <c r="AG65" i="56"/>
  <c r="AJ65" i="56"/>
  <c r="AK65" i="56"/>
  <c r="AL65" i="56"/>
  <c r="AM65" i="56"/>
  <c r="AN65" i="56"/>
  <c r="AO65" i="56"/>
  <c r="AR65" i="56"/>
  <c r="AS65" i="56"/>
  <c r="AT65" i="56"/>
  <c r="AU65" i="56"/>
  <c r="AV65" i="56"/>
  <c r="AW65" i="56"/>
  <c r="AZ65" i="56"/>
  <c r="BA65" i="56"/>
  <c r="BB65" i="56"/>
  <c r="BC65" i="56"/>
  <c r="BD65" i="56"/>
  <c r="BE65" i="56"/>
  <c r="BH65" i="56"/>
  <c r="BI65" i="56"/>
  <c r="BL65" i="56"/>
  <c r="BM65" i="56"/>
  <c r="E66" i="56"/>
  <c r="F66" i="56"/>
  <c r="G66" i="56"/>
  <c r="H66" i="56"/>
  <c r="I66" i="56"/>
  <c r="J66" i="56"/>
  <c r="M66" i="56"/>
  <c r="N66" i="56"/>
  <c r="O66" i="56"/>
  <c r="P66" i="56"/>
  <c r="Q66" i="56"/>
  <c r="R66" i="56"/>
  <c r="U66" i="56"/>
  <c r="V66" i="56"/>
  <c r="W66" i="56"/>
  <c r="X66" i="56"/>
  <c r="Y66" i="56"/>
  <c r="Z66" i="56"/>
  <c r="AC66" i="56"/>
  <c r="AD66" i="56"/>
  <c r="AE66" i="56"/>
  <c r="AF66" i="56"/>
  <c r="AG66" i="56"/>
  <c r="AH66" i="56"/>
  <c r="AK66" i="56"/>
  <c r="AL66" i="56"/>
  <c r="AM66" i="56"/>
  <c r="AN66" i="56"/>
  <c r="AO66" i="56"/>
  <c r="AP66" i="56"/>
  <c r="AS66" i="56"/>
  <c r="AT66" i="56"/>
  <c r="AU66" i="56"/>
  <c r="AV66" i="56"/>
  <c r="AW66" i="56"/>
  <c r="AX66" i="56"/>
  <c r="BA66" i="56"/>
  <c r="BB66" i="56"/>
  <c r="BC66" i="56"/>
  <c r="BD66" i="56"/>
  <c r="BE66" i="56"/>
  <c r="BF66" i="56"/>
  <c r="BI66" i="56"/>
  <c r="BK66" i="56"/>
  <c r="BL66" i="56"/>
  <c r="BM66" i="56"/>
  <c r="BN66" i="56"/>
  <c r="C67" i="56"/>
  <c r="F67" i="56"/>
  <c r="G67" i="56"/>
  <c r="H67" i="56"/>
  <c r="I67" i="56"/>
  <c r="J67" i="56"/>
  <c r="K67" i="56"/>
  <c r="N67" i="56"/>
  <c r="O67" i="56"/>
  <c r="P67" i="56"/>
  <c r="Q67" i="56"/>
  <c r="R67" i="56"/>
  <c r="S67" i="56"/>
  <c r="V67" i="56"/>
  <c r="W67" i="56"/>
  <c r="X67" i="56"/>
  <c r="Y67" i="56"/>
  <c r="Z67" i="56"/>
  <c r="AA67" i="56"/>
  <c r="AD67" i="56"/>
  <c r="AE67" i="56"/>
  <c r="AF67" i="56"/>
  <c r="AG67" i="56"/>
  <c r="AH67" i="56"/>
  <c r="AI67" i="56"/>
  <c r="AL67" i="56"/>
  <c r="AM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J67" i="56"/>
  <c r="BL67" i="56"/>
  <c r="BM67" i="56"/>
  <c r="BN67" i="56"/>
  <c r="C68" i="56"/>
  <c r="D68" i="56"/>
  <c r="E68" i="56"/>
  <c r="F68" i="56"/>
  <c r="G68" i="56"/>
  <c r="H68" i="56"/>
  <c r="I68" i="56"/>
  <c r="J68" i="56"/>
  <c r="K68" i="56"/>
  <c r="L68" i="56"/>
  <c r="M68" i="56"/>
  <c r="N68" i="56"/>
  <c r="O68" i="56"/>
  <c r="P68" i="56"/>
  <c r="Q68" i="56"/>
  <c r="R68" i="56"/>
  <c r="S68" i="56"/>
  <c r="T68" i="56"/>
  <c r="U68" i="56"/>
  <c r="V68" i="56"/>
  <c r="W68" i="56"/>
  <c r="X68" i="56"/>
  <c r="Y68" i="56"/>
  <c r="Z68" i="56"/>
  <c r="AA68" i="56"/>
  <c r="AB68" i="56"/>
  <c r="AC68" i="56"/>
  <c r="AD68" i="56"/>
  <c r="AE68" i="56"/>
  <c r="AF68" i="56"/>
  <c r="AG68" i="56"/>
  <c r="AH68" i="56"/>
  <c r="AI68" i="56"/>
  <c r="AJ68" i="56"/>
  <c r="AK68" i="56"/>
  <c r="AL68" i="56"/>
  <c r="AM68" i="56"/>
  <c r="AN68" i="56"/>
  <c r="AO68" i="56"/>
  <c r="AP68" i="56"/>
  <c r="AQ68" i="56"/>
  <c r="AR68" i="56"/>
  <c r="AU68" i="56"/>
  <c r="AW68" i="56"/>
  <c r="AX68" i="56"/>
  <c r="AY68" i="56"/>
  <c r="AZ68" i="56"/>
  <c r="BC68" i="56"/>
  <c r="BE68" i="56"/>
  <c r="BF68" i="56"/>
  <c r="BG68" i="56"/>
  <c r="BH68" i="56"/>
  <c r="BM68" i="56"/>
  <c r="BN68" i="56"/>
  <c r="C69" i="56"/>
  <c r="D69" i="56"/>
  <c r="E69" i="56"/>
  <c r="H69" i="56"/>
  <c r="I69" i="56"/>
  <c r="J69" i="56"/>
  <c r="K69" i="56"/>
  <c r="L69" i="56"/>
  <c r="M69" i="56"/>
  <c r="P69" i="56"/>
  <c r="Q69" i="56"/>
  <c r="R69" i="56"/>
  <c r="S69" i="56"/>
  <c r="T69" i="56"/>
  <c r="U69" i="56"/>
  <c r="X69" i="56"/>
  <c r="Y69" i="56"/>
  <c r="Z69" i="56"/>
  <c r="AA69" i="56"/>
  <c r="AB69" i="56"/>
  <c r="AC69" i="56"/>
  <c r="AF69" i="56"/>
  <c r="AG69" i="56"/>
  <c r="AH69" i="56"/>
  <c r="AI69" i="56"/>
  <c r="AJ69" i="56"/>
  <c r="AK69" i="56"/>
  <c r="AN69" i="56"/>
  <c r="AP69" i="56"/>
  <c r="AQ69" i="56"/>
  <c r="AR69" i="56"/>
  <c r="AS69" i="56"/>
  <c r="AV69" i="56"/>
  <c r="AW69" i="56"/>
  <c r="AX69" i="56"/>
  <c r="AZ69" i="56"/>
  <c r="BA69" i="56"/>
  <c r="BB69" i="56"/>
  <c r="BD69" i="56"/>
  <c r="BF69" i="56"/>
  <c r="BI69" i="56"/>
  <c r="BJ69" i="56"/>
  <c r="BL69" i="56"/>
  <c r="BN69" i="56"/>
  <c r="BL63" i="56"/>
  <c r="BK63" i="56"/>
  <c r="BD63" i="56"/>
  <c r="BC63" i="56"/>
  <c r="AW63" i="56"/>
  <c r="AV63" i="56"/>
  <c r="AU63" i="56"/>
  <c r="AR63" i="56"/>
  <c r="AQ63" i="56"/>
  <c r="AO63" i="56"/>
  <c r="AN63" i="56"/>
  <c r="AM63" i="56"/>
  <c r="AJ63" i="56"/>
  <c r="AI63" i="56"/>
  <c r="AG63" i="56"/>
  <c r="AF63" i="56"/>
  <c r="AE63" i="56"/>
  <c r="AB63" i="56"/>
  <c r="AA63" i="56"/>
  <c r="Y63" i="56"/>
  <c r="X63" i="56"/>
  <c r="W63" i="56"/>
  <c r="T63" i="56"/>
  <c r="S63" i="56"/>
  <c r="Q63" i="56"/>
  <c r="P63" i="56"/>
  <c r="O63" i="56"/>
  <c r="L63" i="56"/>
  <c r="K63" i="56"/>
  <c r="I63" i="56"/>
  <c r="H63" i="56"/>
  <c r="G63" i="56"/>
  <c r="D63" i="56"/>
  <c r="C63" i="56"/>
  <c r="C22" i="56"/>
  <c r="D22" i="56"/>
  <c r="E22" i="56"/>
  <c r="F22" i="56"/>
  <c r="G22" i="56"/>
  <c r="H22" i="56"/>
  <c r="I22" i="56"/>
  <c r="J22" i="56"/>
  <c r="K22" i="56"/>
  <c r="L22" i="56"/>
  <c r="M22" i="56"/>
  <c r="N22" i="56"/>
  <c r="O22" i="56"/>
  <c r="P22" i="56"/>
  <c r="Q22" i="56"/>
  <c r="R22" i="56"/>
  <c r="S22" i="56"/>
  <c r="T22" i="56"/>
  <c r="U22" i="56"/>
  <c r="V22" i="56"/>
  <c r="W22" i="56"/>
  <c r="X22" i="56"/>
  <c r="Y22" i="56"/>
  <c r="Z22" i="56"/>
  <c r="AA22" i="56"/>
  <c r="AB22" i="56"/>
  <c r="AC22" i="56"/>
  <c r="AD22" i="56"/>
  <c r="AE22" i="56"/>
  <c r="AF22" i="56"/>
  <c r="AG22" i="56"/>
  <c r="AH22" i="56"/>
  <c r="AI22" i="56"/>
  <c r="AJ22" i="56"/>
  <c r="AK22" i="56"/>
  <c r="AL22" i="56"/>
  <c r="AM22" i="56"/>
  <c r="AN22" i="56"/>
  <c r="AO22" i="56"/>
  <c r="AP22" i="56"/>
  <c r="AQ22" i="56"/>
  <c r="AR22" i="56"/>
  <c r="AT22" i="56"/>
  <c r="AU22" i="56"/>
  <c r="AV22" i="56"/>
  <c r="AW22" i="56"/>
  <c r="AX22" i="56"/>
  <c r="AY22" i="56"/>
  <c r="BB22" i="56"/>
  <c r="BC22" i="56"/>
  <c r="BD22" i="56"/>
  <c r="BG22" i="56"/>
  <c r="BH22" i="56"/>
  <c r="BI22" i="56"/>
  <c r="BJ22" i="56"/>
  <c r="BK22" i="56"/>
  <c r="BL22" i="56"/>
  <c r="D23" i="56"/>
  <c r="E23" i="56"/>
  <c r="F23" i="56"/>
  <c r="G23" i="56"/>
  <c r="H23" i="56"/>
  <c r="I23" i="56"/>
  <c r="J23" i="56"/>
  <c r="L23" i="56"/>
  <c r="M23" i="56"/>
  <c r="N23" i="56"/>
  <c r="O23" i="56"/>
  <c r="P23" i="56"/>
  <c r="Q23" i="56"/>
  <c r="R23" i="56"/>
  <c r="T23" i="56"/>
  <c r="U23" i="56"/>
  <c r="V23" i="56"/>
  <c r="W23" i="56"/>
  <c r="X23" i="56"/>
  <c r="Z23" i="56"/>
  <c r="AB23" i="56"/>
  <c r="AC23" i="56"/>
  <c r="AD23" i="56"/>
  <c r="AE23" i="56"/>
  <c r="AF23" i="56"/>
  <c r="AG23" i="56"/>
  <c r="AH23" i="56"/>
  <c r="AJ23" i="56"/>
  <c r="AK23" i="56"/>
  <c r="AL23" i="56"/>
  <c r="AM23" i="56"/>
  <c r="AN23" i="56"/>
  <c r="AO23" i="56"/>
  <c r="AP23" i="56"/>
  <c r="AR23" i="56"/>
  <c r="AS23" i="56"/>
  <c r="AT23" i="56"/>
  <c r="AV23" i="56"/>
  <c r="AW23" i="56"/>
  <c r="AX23" i="56"/>
  <c r="AZ23" i="56"/>
  <c r="BA23" i="56"/>
  <c r="BB23" i="56"/>
  <c r="BD23" i="56"/>
  <c r="BE23" i="56"/>
  <c r="BF23" i="56"/>
  <c r="BI23" i="56"/>
  <c r="BJ23" i="56"/>
  <c r="BK23" i="56"/>
  <c r="BL23" i="56"/>
  <c r="BM23" i="56"/>
  <c r="BN23" i="56"/>
  <c r="C24" i="56"/>
  <c r="D24" i="56"/>
  <c r="E24" i="56"/>
  <c r="F24" i="56"/>
  <c r="G24" i="56"/>
  <c r="H24" i="56"/>
  <c r="J24" i="56"/>
  <c r="K24" i="56"/>
  <c r="M24" i="56"/>
  <c r="N24" i="56"/>
  <c r="O24" i="56"/>
  <c r="P24" i="56"/>
  <c r="Q24" i="56"/>
  <c r="R24" i="56"/>
  <c r="S24" i="56"/>
  <c r="U24" i="56"/>
  <c r="V24" i="56"/>
  <c r="W24" i="56"/>
  <c r="X24" i="56"/>
  <c r="Y24" i="56"/>
  <c r="Z24" i="56"/>
  <c r="AA24" i="56"/>
  <c r="AC24" i="56"/>
  <c r="AD24" i="56"/>
  <c r="AE24" i="56"/>
  <c r="AF24" i="56"/>
  <c r="AG24" i="56"/>
  <c r="AH24" i="56"/>
  <c r="AI24" i="56"/>
  <c r="AK24" i="56"/>
  <c r="AL24" i="56"/>
  <c r="AM24" i="56"/>
  <c r="AN24" i="56"/>
  <c r="AO24" i="56"/>
  <c r="AP24" i="56"/>
  <c r="AQ24" i="56"/>
  <c r="AS24" i="56"/>
  <c r="AT24" i="56"/>
  <c r="AU24" i="56"/>
  <c r="AV24" i="56"/>
  <c r="AX24" i="56"/>
  <c r="AY24" i="56"/>
  <c r="BA24" i="56"/>
  <c r="BB24" i="56"/>
  <c r="BC24" i="56"/>
  <c r="BD24" i="56"/>
  <c r="BE24" i="56"/>
  <c r="BF24" i="56"/>
  <c r="BG24" i="56"/>
  <c r="BI24" i="56"/>
  <c r="BK24" i="56"/>
  <c r="BL24" i="56"/>
  <c r="BM24" i="56"/>
  <c r="BN24" i="56"/>
  <c r="C25" i="56"/>
  <c r="F25" i="56"/>
  <c r="G25" i="56"/>
  <c r="H25" i="56"/>
  <c r="I25" i="56"/>
  <c r="J25" i="56"/>
  <c r="K25" i="56"/>
  <c r="L25" i="56"/>
  <c r="N25" i="56"/>
  <c r="O25" i="56"/>
  <c r="P25" i="56"/>
  <c r="Q25" i="56"/>
  <c r="R25" i="56"/>
  <c r="S25" i="56"/>
  <c r="T25" i="56"/>
  <c r="V25" i="56"/>
  <c r="W25" i="56"/>
  <c r="X25" i="56"/>
  <c r="Y25" i="56"/>
  <c r="Z25" i="56"/>
  <c r="AA25" i="56"/>
  <c r="AB25" i="56"/>
  <c r="AD25" i="56"/>
  <c r="AE25" i="56"/>
  <c r="AF25" i="56"/>
  <c r="AG25" i="56"/>
  <c r="AH25" i="56"/>
  <c r="AI25" i="56"/>
  <c r="AJ25" i="56"/>
  <c r="AL25" i="56"/>
  <c r="AM25" i="56"/>
  <c r="AN25" i="56"/>
  <c r="AP25" i="56"/>
  <c r="AQ25" i="56"/>
  <c r="AR25" i="56"/>
  <c r="AT25" i="56"/>
  <c r="AU25" i="56"/>
  <c r="AV25" i="56"/>
  <c r="AW25" i="56"/>
  <c r="AY25" i="56"/>
  <c r="AZ25" i="56"/>
  <c r="BB25" i="56"/>
  <c r="BC25" i="56"/>
  <c r="BF25" i="56"/>
  <c r="BG25" i="56"/>
  <c r="BH25" i="56"/>
  <c r="BJ25" i="56"/>
  <c r="BK25" i="56"/>
  <c r="BN25" i="56"/>
  <c r="C26" i="56"/>
  <c r="D26" i="56"/>
  <c r="E26" i="56"/>
  <c r="F26" i="56"/>
  <c r="G26" i="56"/>
  <c r="H26" i="56"/>
  <c r="J26" i="56"/>
  <c r="K26" i="56"/>
  <c r="L26" i="56"/>
  <c r="M26" i="56"/>
  <c r="O26" i="56"/>
  <c r="P26" i="56"/>
  <c r="Q26" i="56"/>
  <c r="R26" i="56"/>
  <c r="S26" i="56"/>
  <c r="T26" i="56"/>
  <c r="U26" i="56"/>
  <c r="W26" i="56"/>
  <c r="X26" i="56"/>
  <c r="Y26" i="56"/>
  <c r="Z26" i="56"/>
  <c r="AA26" i="56"/>
  <c r="AB26" i="56"/>
  <c r="AC26" i="56"/>
  <c r="AE26" i="56"/>
  <c r="AF26" i="56"/>
  <c r="AG26" i="56"/>
  <c r="AH26" i="56"/>
  <c r="AI26" i="56"/>
  <c r="AJ26" i="56"/>
  <c r="AK26" i="56"/>
  <c r="AM26" i="56"/>
  <c r="AN26" i="56"/>
  <c r="AO26" i="56"/>
  <c r="AP26" i="56"/>
  <c r="AQ26" i="56"/>
  <c r="AR26" i="56"/>
  <c r="AS26" i="56"/>
  <c r="AU26" i="56"/>
  <c r="AV26" i="56"/>
  <c r="AW26" i="56"/>
  <c r="AX26" i="56"/>
  <c r="AY26" i="56"/>
  <c r="AZ26" i="56"/>
  <c r="BA26" i="56"/>
  <c r="BC26" i="56"/>
  <c r="BD26" i="56"/>
  <c r="BE26" i="56"/>
  <c r="BF26" i="56"/>
  <c r="BG26" i="56"/>
  <c r="BK26" i="56"/>
  <c r="BL26" i="56"/>
  <c r="BM26" i="56"/>
  <c r="BN26" i="56"/>
  <c r="C27" i="56"/>
  <c r="D27" i="56"/>
  <c r="E27" i="56"/>
  <c r="F27" i="56"/>
  <c r="H27" i="56"/>
  <c r="I27" i="56"/>
  <c r="J27" i="56"/>
  <c r="K27" i="56"/>
  <c r="L27" i="56"/>
  <c r="M27" i="56"/>
  <c r="N27" i="56"/>
  <c r="P27" i="56"/>
  <c r="Q27" i="56"/>
  <c r="R27" i="56"/>
  <c r="S27" i="56"/>
  <c r="T27" i="56"/>
  <c r="U27" i="56"/>
  <c r="V27" i="56"/>
  <c r="X27" i="56"/>
  <c r="Y27" i="56"/>
  <c r="Z27" i="56"/>
  <c r="AA27" i="56"/>
  <c r="AB27" i="56"/>
  <c r="AC27" i="56"/>
  <c r="AD27" i="56"/>
  <c r="AF27" i="56"/>
  <c r="AG27" i="56"/>
  <c r="AH27" i="56"/>
  <c r="AI27" i="56"/>
  <c r="AJ27" i="56"/>
  <c r="AK27" i="56"/>
  <c r="AL27" i="56"/>
  <c r="AN27" i="56"/>
  <c r="AO27" i="56"/>
  <c r="AP27" i="56"/>
  <c r="AQ27" i="56"/>
  <c r="AR27" i="56"/>
  <c r="AT27" i="56"/>
  <c r="AV27" i="56"/>
  <c r="AW27" i="56"/>
  <c r="AX27" i="56"/>
  <c r="AY27" i="56"/>
  <c r="AZ27" i="56"/>
  <c r="BA27" i="56"/>
  <c r="BB27" i="56"/>
  <c r="BE27" i="56"/>
  <c r="BF27" i="56"/>
  <c r="BG27" i="56"/>
  <c r="BH27" i="56"/>
  <c r="BI27" i="56"/>
  <c r="BJ27" i="56"/>
  <c r="BM27" i="56"/>
  <c r="BN27" i="56"/>
  <c r="D28" i="56"/>
  <c r="E28" i="56"/>
  <c r="F28" i="56"/>
  <c r="G28" i="56"/>
  <c r="I28" i="56"/>
  <c r="J28" i="56"/>
  <c r="K28" i="56"/>
  <c r="L28" i="56"/>
  <c r="M28" i="56"/>
  <c r="N28" i="56"/>
  <c r="O28" i="56"/>
  <c r="Q28" i="56"/>
  <c r="R28" i="56"/>
  <c r="S28" i="56"/>
  <c r="T28" i="56"/>
  <c r="U28" i="56"/>
  <c r="V28" i="56"/>
  <c r="W28" i="56"/>
  <c r="Y28" i="56"/>
  <c r="Z28" i="56"/>
  <c r="AA28" i="56"/>
  <c r="AB28" i="56"/>
  <c r="AC28" i="56"/>
  <c r="AD28" i="56"/>
  <c r="AE28" i="56"/>
  <c r="AG28" i="56"/>
  <c r="AH28" i="56"/>
  <c r="AI28" i="56"/>
  <c r="AJ28" i="56"/>
  <c r="AK28" i="56"/>
  <c r="AL28" i="56"/>
  <c r="AM28" i="56"/>
  <c r="AO28" i="56"/>
  <c r="AP28" i="56"/>
  <c r="AQ28" i="56"/>
  <c r="AR28" i="56"/>
  <c r="AS28" i="56"/>
  <c r="AT28" i="56"/>
  <c r="AU28" i="56"/>
  <c r="AW28" i="56"/>
  <c r="AY28" i="56"/>
  <c r="AZ28" i="56"/>
  <c r="BA28" i="56"/>
  <c r="BB28" i="56"/>
  <c r="BC28" i="56"/>
  <c r="BE28" i="56"/>
  <c r="BF28" i="56"/>
  <c r="BI28" i="56"/>
  <c r="BJ28" i="56"/>
  <c r="BK28" i="56"/>
  <c r="BL28" i="56"/>
  <c r="BM28" i="56"/>
  <c r="BN28" i="56"/>
  <c r="C29" i="56"/>
  <c r="D29" i="56"/>
  <c r="E29" i="56"/>
  <c r="F29" i="56"/>
  <c r="G29" i="56"/>
  <c r="H29" i="56"/>
  <c r="J29" i="56"/>
  <c r="K29" i="56"/>
  <c r="L29" i="56"/>
  <c r="M29" i="56"/>
  <c r="N29" i="56"/>
  <c r="O29" i="56"/>
  <c r="P29" i="56"/>
  <c r="R29" i="56"/>
  <c r="S29" i="56"/>
  <c r="T29" i="56"/>
  <c r="U29" i="56"/>
  <c r="V29" i="56"/>
  <c r="W29" i="56"/>
  <c r="X29" i="56"/>
  <c r="Z29" i="56"/>
  <c r="AA29" i="56"/>
  <c r="AB29" i="56"/>
  <c r="AC29" i="56"/>
  <c r="AD29" i="56"/>
  <c r="AE29" i="56"/>
  <c r="AF29" i="56"/>
  <c r="AH29" i="56"/>
  <c r="AI29" i="56"/>
  <c r="AJ29" i="56"/>
  <c r="AK29" i="56"/>
  <c r="AL29" i="56"/>
  <c r="AM29" i="56"/>
  <c r="AN29" i="56"/>
  <c r="AP29" i="56"/>
  <c r="AQ29" i="56"/>
  <c r="AR29" i="56"/>
  <c r="AS29" i="56"/>
  <c r="AT29" i="56"/>
  <c r="AU29" i="56"/>
  <c r="AV29" i="56"/>
  <c r="AX29" i="56"/>
  <c r="AY29" i="56"/>
  <c r="AZ29" i="56"/>
  <c r="BB29" i="56"/>
  <c r="BC29" i="56"/>
  <c r="BF29" i="56"/>
  <c r="BG29" i="56"/>
  <c r="BH29" i="56"/>
  <c r="BI29" i="56"/>
  <c r="BJ29" i="56"/>
  <c r="BK29" i="56"/>
  <c r="BN29" i="56"/>
  <c r="C30" i="56"/>
  <c r="D30" i="56"/>
  <c r="E30" i="56"/>
  <c r="F30" i="56"/>
  <c r="G30" i="56"/>
  <c r="H30" i="56"/>
  <c r="I30" i="56"/>
  <c r="K30" i="56"/>
  <c r="L30" i="56"/>
  <c r="M30" i="56"/>
  <c r="N30" i="56"/>
  <c r="O30" i="56"/>
  <c r="P30" i="56"/>
  <c r="Q30" i="56"/>
  <c r="S30" i="56"/>
  <c r="T30" i="56"/>
  <c r="U30" i="56"/>
  <c r="V30" i="56"/>
  <c r="W30" i="56"/>
  <c r="X30" i="56"/>
  <c r="Y30" i="56"/>
  <c r="AA30" i="56"/>
  <c r="AB30" i="56"/>
  <c r="AC30" i="56"/>
  <c r="AD30" i="56"/>
  <c r="AE30" i="56"/>
  <c r="AF30" i="56"/>
  <c r="AG30" i="56"/>
  <c r="AI30" i="56"/>
  <c r="AJ30" i="56"/>
  <c r="AK30" i="56"/>
  <c r="AL30" i="56"/>
  <c r="AM30" i="56"/>
  <c r="AN30" i="56"/>
  <c r="AO30" i="56"/>
  <c r="AQ30" i="56"/>
  <c r="AR30" i="56"/>
  <c r="AS30" i="56"/>
  <c r="AT30" i="56"/>
  <c r="AU30" i="56"/>
  <c r="AW30" i="56"/>
  <c r="AY30" i="56"/>
  <c r="AZ30" i="56"/>
  <c r="BA30" i="56"/>
  <c r="BB30" i="56"/>
  <c r="BC30" i="56"/>
  <c r="BD30" i="56"/>
  <c r="BE30" i="56"/>
  <c r="BI30" i="56"/>
  <c r="BJ30" i="56"/>
  <c r="BK30" i="56"/>
  <c r="BL30" i="56"/>
  <c r="BM30" i="56"/>
  <c r="D31" i="56"/>
  <c r="E31" i="56"/>
  <c r="F31" i="56"/>
  <c r="G31" i="56"/>
  <c r="H31" i="56"/>
  <c r="I31" i="56"/>
  <c r="J31" i="56"/>
  <c r="L31" i="56"/>
  <c r="M31" i="56"/>
  <c r="N31" i="56"/>
  <c r="O31" i="56"/>
  <c r="P31" i="56"/>
  <c r="Q31" i="56"/>
  <c r="R31" i="56"/>
  <c r="T31" i="56"/>
  <c r="U31" i="56"/>
  <c r="V31" i="56"/>
  <c r="W31" i="56"/>
  <c r="X31" i="56"/>
  <c r="Y31" i="56"/>
  <c r="Z31" i="56"/>
  <c r="AB31" i="56"/>
  <c r="AC31" i="56"/>
  <c r="AD31" i="56"/>
  <c r="AE31" i="56"/>
  <c r="AF31" i="56"/>
  <c r="AG31" i="56"/>
  <c r="AH31" i="56"/>
  <c r="AJ31" i="56"/>
  <c r="AK31" i="56"/>
  <c r="AL31" i="56"/>
  <c r="AM31" i="56"/>
  <c r="AN31" i="56"/>
  <c r="AO31" i="56"/>
  <c r="AP31" i="56"/>
  <c r="AR31" i="56"/>
  <c r="AS31" i="56"/>
  <c r="AT31" i="56"/>
  <c r="AU31" i="56"/>
  <c r="AV31" i="56"/>
  <c r="AW31" i="56"/>
  <c r="AX31" i="56"/>
  <c r="AZ31" i="56"/>
  <c r="BA31" i="56"/>
  <c r="BB31" i="56"/>
  <c r="BC31" i="56"/>
  <c r="BE31" i="56"/>
  <c r="BF31" i="56"/>
  <c r="BH31" i="56"/>
  <c r="BI31" i="56"/>
  <c r="BJ31" i="56"/>
  <c r="BK31" i="56"/>
  <c r="BM31" i="56"/>
  <c r="BN31" i="56"/>
  <c r="C32" i="56"/>
  <c r="E32" i="56"/>
  <c r="F32" i="56"/>
  <c r="G32" i="56"/>
  <c r="H32" i="56"/>
  <c r="I32" i="56"/>
  <c r="J32" i="56"/>
  <c r="K32" i="56"/>
  <c r="M32" i="56"/>
  <c r="N32" i="56"/>
  <c r="O32" i="56"/>
  <c r="P32" i="56"/>
  <c r="Q32" i="56"/>
  <c r="R32" i="56"/>
  <c r="S32" i="56"/>
  <c r="U32" i="56"/>
  <c r="V32" i="56"/>
  <c r="W32" i="56"/>
  <c r="X32" i="56"/>
  <c r="Y32" i="56"/>
  <c r="Z32" i="56"/>
  <c r="AA32" i="56"/>
  <c r="AC32" i="56"/>
  <c r="AD32" i="56"/>
  <c r="AE32" i="56"/>
  <c r="AF32" i="56"/>
  <c r="AG32" i="56"/>
  <c r="AH32" i="56"/>
  <c r="AI32" i="56"/>
  <c r="AK32" i="56"/>
  <c r="AL32" i="56"/>
  <c r="AM32" i="56"/>
  <c r="AN32" i="56"/>
  <c r="AO32" i="56"/>
  <c r="AP32" i="56"/>
  <c r="AQ32" i="56"/>
  <c r="AS32" i="56"/>
  <c r="AU32" i="56"/>
  <c r="AV32" i="56"/>
  <c r="AW32" i="56"/>
  <c r="AX32" i="56"/>
  <c r="AY32" i="56"/>
  <c r="BA32" i="56"/>
  <c r="BC32" i="56"/>
  <c r="BD32" i="56"/>
  <c r="BE32" i="56"/>
  <c r="BI32" i="56"/>
  <c r="BJ32" i="56"/>
  <c r="BK32" i="56"/>
  <c r="BL32" i="56"/>
  <c r="BM32" i="56"/>
  <c r="C33" i="56"/>
  <c r="D33" i="56"/>
  <c r="F33" i="56"/>
  <c r="G33" i="56"/>
  <c r="H33" i="56"/>
  <c r="I33" i="56"/>
  <c r="J33" i="56"/>
  <c r="K33" i="56"/>
  <c r="L33" i="56"/>
  <c r="N33" i="56"/>
  <c r="O33" i="56"/>
  <c r="P33" i="56"/>
  <c r="R33" i="56"/>
  <c r="S33" i="56"/>
  <c r="T33" i="56"/>
  <c r="V33" i="56"/>
  <c r="W33" i="56"/>
  <c r="X33" i="56"/>
  <c r="Y33" i="56"/>
  <c r="Z33" i="56"/>
  <c r="AA33" i="56"/>
  <c r="AB33" i="56"/>
  <c r="AD33" i="56"/>
  <c r="AE33" i="56"/>
  <c r="AF33" i="56"/>
  <c r="AG33" i="56"/>
  <c r="AH33" i="56"/>
  <c r="AI33" i="56"/>
  <c r="AJ33" i="56"/>
  <c r="AL33" i="56"/>
  <c r="AM33" i="56"/>
  <c r="AN33" i="56"/>
  <c r="AO33" i="56"/>
  <c r="AP33" i="56"/>
  <c r="AQ33" i="56"/>
  <c r="AR33" i="56"/>
  <c r="AT33" i="56"/>
  <c r="AU33" i="56"/>
  <c r="AW33" i="56"/>
  <c r="AX33" i="56"/>
  <c r="AY33" i="56"/>
  <c r="AZ33" i="56"/>
  <c r="BB33" i="56"/>
  <c r="BC33" i="56"/>
  <c r="BD33" i="56"/>
  <c r="BE33" i="56"/>
  <c r="BF33" i="56"/>
  <c r="BG33" i="56"/>
  <c r="BH33" i="56"/>
  <c r="BJ33" i="56"/>
  <c r="BK33" i="56"/>
  <c r="BL33" i="56"/>
  <c r="BM33" i="56"/>
  <c r="BN33" i="56"/>
  <c r="C34" i="56"/>
  <c r="D34" i="56"/>
  <c r="E34" i="56"/>
  <c r="G34" i="56"/>
  <c r="H34" i="56"/>
  <c r="I34" i="56"/>
  <c r="J34" i="56"/>
  <c r="K34" i="56"/>
  <c r="L34" i="56"/>
  <c r="M34" i="56"/>
  <c r="O34" i="56"/>
  <c r="P34" i="56"/>
  <c r="Q34" i="56"/>
  <c r="R34" i="56"/>
  <c r="S34" i="56"/>
  <c r="T34" i="56"/>
  <c r="U34" i="56"/>
  <c r="W34" i="56"/>
  <c r="X34" i="56"/>
  <c r="Y34" i="56"/>
  <c r="Z34" i="56"/>
  <c r="AA34" i="56"/>
  <c r="AB34" i="56"/>
  <c r="AC34" i="56"/>
  <c r="AE34" i="56"/>
  <c r="AF34" i="56"/>
  <c r="AG34" i="56"/>
  <c r="AH34" i="56"/>
  <c r="AI34" i="56"/>
  <c r="AJ34" i="56"/>
  <c r="AK34" i="56"/>
  <c r="AM34" i="56"/>
  <c r="AN34" i="56"/>
  <c r="AO34" i="56"/>
  <c r="AP34" i="56"/>
  <c r="AQ34" i="56"/>
  <c r="AR34" i="56"/>
  <c r="AU34" i="56"/>
  <c r="AV34" i="56"/>
  <c r="AW34" i="56"/>
  <c r="AY34" i="56"/>
  <c r="AZ34" i="56"/>
  <c r="BA34" i="56"/>
  <c r="BC34" i="56"/>
  <c r="BF34" i="56"/>
  <c r="BG34" i="56"/>
  <c r="BH34" i="56"/>
  <c r="BI34" i="56"/>
  <c r="BK34" i="56"/>
  <c r="BN34" i="56"/>
  <c r="C35" i="56"/>
  <c r="D35" i="56"/>
  <c r="E35" i="56"/>
  <c r="F35" i="56"/>
  <c r="G35" i="56"/>
  <c r="H35" i="56"/>
  <c r="I35" i="56"/>
  <c r="J35" i="56"/>
  <c r="K35" i="56"/>
  <c r="L35" i="56"/>
  <c r="M35" i="56"/>
  <c r="N35" i="56"/>
  <c r="O35" i="56"/>
  <c r="P35" i="56"/>
  <c r="Q35" i="56"/>
  <c r="R35" i="56"/>
  <c r="S35" i="56"/>
  <c r="T35" i="56"/>
  <c r="U35" i="56"/>
  <c r="V35" i="56"/>
  <c r="W35" i="56"/>
  <c r="X35" i="56"/>
  <c r="Y35" i="56"/>
  <c r="Z35" i="56"/>
  <c r="AA35" i="56"/>
  <c r="AB35" i="56"/>
  <c r="AC35" i="56"/>
  <c r="AD35" i="56"/>
  <c r="AE35" i="56"/>
  <c r="AF35" i="56"/>
  <c r="AH35" i="56"/>
  <c r="AI35" i="56"/>
  <c r="AJ35" i="56"/>
  <c r="AK35" i="56"/>
  <c r="AL35" i="56"/>
  <c r="AN35" i="56"/>
  <c r="AO35" i="56"/>
  <c r="AP35" i="56"/>
  <c r="AQ35" i="56"/>
  <c r="AR35" i="56"/>
  <c r="AT35" i="56"/>
  <c r="AV35" i="56"/>
  <c r="AW35" i="56"/>
  <c r="AX35" i="56"/>
  <c r="AY35" i="56"/>
  <c r="AZ35" i="56"/>
  <c r="BA35" i="56"/>
  <c r="BB35" i="56"/>
  <c r="BD35" i="56"/>
  <c r="BE35" i="56"/>
  <c r="BF35" i="56"/>
  <c r="BG35" i="56"/>
  <c r="BJ35" i="56"/>
  <c r="BL35" i="56"/>
  <c r="BM35" i="56"/>
  <c r="BN35" i="56"/>
  <c r="C36" i="56"/>
  <c r="D36" i="56"/>
  <c r="E36" i="56"/>
  <c r="F36" i="56"/>
  <c r="G36" i="56"/>
  <c r="I36" i="56"/>
  <c r="J36" i="56"/>
  <c r="K36" i="56"/>
  <c r="L36" i="56"/>
  <c r="M36" i="56"/>
  <c r="N36" i="56"/>
  <c r="O36" i="56"/>
  <c r="Q36" i="56"/>
  <c r="R36" i="56"/>
  <c r="S36" i="56"/>
  <c r="T36" i="56"/>
  <c r="U36" i="56"/>
  <c r="V36" i="56"/>
  <c r="W36" i="56"/>
  <c r="Y36" i="56"/>
  <c r="Z36" i="56"/>
  <c r="AA36" i="56"/>
  <c r="AB36" i="56"/>
  <c r="AC36" i="56"/>
  <c r="AD36" i="56"/>
  <c r="AE36" i="56"/>
  <c r="AG36" i="56"/>
  <c r="AH36" i="56"/>
  <c r="AI36" i="56"/>
  <c r="AJ36" i="56"/>
  <c r="AK36" i="56"/>
  <c r="AL36" i="56"/>
  <c r="AM36" i="56"/>
  <c r="AO36" i="56"/>
  <c r="AP36" i="56"/>
  <c r="AQ36" i="56"/>
  <c r="AR36" i="56"/>
  <c r="AS36" i="56"/>
  <c r="AT36" i="56"/>
  <c r="AW36" i="56"/>
  <c r="AX36" i="56"/>
  <c r="AY36" i="56"/>
  <c r="AZ36" i="56"/>
  <c r="BA36" i="56"/>
  <c r="BB36" i="56"/>
  <c r="BE36" i="56"/>
  <c r="BF36" i="56"/>
  <c r="BG36" i="56"/>
  <c r="BH36" i="56"/>
  <c r="BI36" i="56"/>
  <c r="BJ36" i="56"/>
  <c r="BK36" i="56"/>
  <c r="BM36" i="56"/>
  <c r="BN36" i="56"/>
  <c r="C37" i="56"/>
  <c r="D37" i="56"/>
  <c r="E37" i="56"/>
  <c r="F37" i="56"/>
  <c r="G37" i="56"/>
  <c r="H37" i="56"/>
  <c r="J37" i="56"/>
  <c r="K37" i="56"/>
  <c r="L37" i="56"/>
  <c r="M37" i="56"/>
  <c r="N37" i="56"/>
  <c r="O37" i="56"/>
  <c r="P37" i="56"/>
  <c r="R37" i="56"/>
  <c r="S37" i="56"/>
  <c r="T37" i="56"/>
  <c r="U37" i="56"/>
  <c r="V37" i="56"/>
  <c r="W37" i="56"/>
  <c r="X37" i="56"/>
  <c r="Z37" i="56"/>
  <c r="AA37" i="56"/>
  <c r="AB37" i="56"/>
  <c r="AC37" i="56"/>
  <c r="AD37" i="56"/>
  <c r="AE37" i="56"/>
  <c r="AF37" i="56"/>
  <c r="AH37" i="56"/>
  <c r="AI37" i="56"/>
  <c r="AJ37" i="56"/>
  <c r="AK37" i="56"/>
  <c r="AL37" i="56"/>
  <c r="AM37" i="56"/>
  <c r="AN37" i="56"/>
  <c r="AP37" i="56"/>
  <c r="AQ37" i="56"/>
  <c r="AR37" i="56"/>
  <c r="AS37" i="56"/>
  <c r="AT37" i="56"/>
  <c r="AU37" i="56"/>
  <c r="AV37" i="56"/>
  <c r="AY37" i="56"/>
  <c r="AZ37" i="56"/>
  <c r="BA37" i="56"/>
  <c r="BB37" i="56"/>
  <c r="BC37" i="56"/>
  <c r="BD37" i="56"/>
  <c r="BF37" i="56"/>
  <c r="BI37" i="56"/>
  <c r="BJ37" i="56"/>
  <c r="BK37" i="56"/>
  <c r="BL37" i="56"/>
  <c r="BM37" i="56"/>
  <c r="BN37" i="56"/>
  <c r="C38" i="56"/>
  <c r="D38" i="56"/>
  <c r="E38" i="56"/>
  <c r="G38" i="56"/>
  <c r="H38" i="56"/>
  <c r="I38" i="56"/>
  <c r="K38" i="56"/>
  <c r="L38" i="56"/>
  <c r="N38" i="56"/>
  <c r="O38" i="56"/>
  <c r="P38" i="56"/>
  <c r="Q38" i="56"/>
  <c r="R38" i="56"/>
  <c r="S38" i="56"/>
  <c r="T38" i="56"/>
  <c r="U38" i="56"/>
  <c r="V38" i="56"/>
  <c r="W38" i="56"/>
  <c r="X38" i="56"/>
  <c r="Y38" i="56"/>
  <c r="Z38" i="56"/>
  <c r="AA38" i="56"/>
  <c r="AB38" i="56"/>
  <c r="AC38" i="56"/>
  <c r="AD38" i="56"/>
  <c r="AE38" i="56"/>
  <c r="AF38" i="56"/>
  <c r="AG38" i="56"/>
  <c r="AH38" i="56"/>
  <c r="AI38" i="56"/>
  <c r="AJ38" i="56"/>
  <c r="AK38" i="56"/>
  <c r="AL38" i="56"/>
  <c r="AM38" i="56"/>
  <c r="AN38" i="56"/>
  <c r="AO38" i="56"/>
  <c r="AP38" i="56"/>
  <c r="AQ38" i="56"/>
  <c r="AR38" i="56"/>
  <c r="AS38" i="56"/>
  <c r="AT38" i="56"/>
  <c r="AU38" i="56"/>
  <c r="AV38" i="56"/>
  <c r="AW38" i="56"/>
  <c r="AX38" i="56"/>
  <c r="AY38" i="56"/>
  <c r="AZ38" i="56"/>
  <c r="BA38" i="56"/>
  <c r="BB38" i="56"/>
  <c r="BC38" i="56"/>
  <c r="BE38" i="56"/>
  <c r="BG38" i="56"/>
  <c r="BH38" i="56"/>
  <c r="BI38" i="56"/>
  <c r="BJ38" i="56"/>
  <c r="BK38" i="56"/>
  <c r="BM38" i="56"/>
  <c r="D39" i="56"/>
  <c r="E39" i="56"/>
  <c r="F39" i="56"/>
  <c r="G39" i="56"/>
  <c r="H39" i="56"/>
  <c r="I39" i="56"/>
  <c r="J39" i="56"/>
  <c r="L39" i="56"/>
  <c r="M39" i="56"/>
  <c r="N39" i="56"/>
  <c r="O39" i="56"/>
  <c r="P39" i="56"/>
  <c r="Q39" i="56"/>
  <c r="R39" i="56"/>
  <c r="T39" i="56"/>
  <c r="U39" i="56"/>
  <c r="V39" i="56"/>
  <c r="W39" i="56"/>
  <c r="X39" i="56"/>
  <c r="Z39" i="56"/>
  <c r="AB39" i="56"/>
  <c r="AC39" i="56"/>
  <c r="AD39" i="56"/>
  <c r="AE39" i="56"/>
  <c r="AF39" i="56"/>
  <c r="AG39" i="56"/>
  <c r="AH39" i="56"/>
  <c r="AJ39" i="56"/>
  <c r="AK39" i="56"/>
  <c r="AL39" i="56"/>
  <c r="AM39" i="56"/>
  <c r="AN39" i="56"/>
  <c r="AO39" i="56"/>
  <c r="AP39" i="56"/>
  <c r="AR39" i="56"/>
  <c r="AS39" i="56"/>
  <c r="AU39" i="56"/>
  <c r="AV39" i="56"/>
  <c r="AW39" i="56"/>
  <c r="AX39" i="56"/>
  <c r="AZ39" i="56"/>
  <c r="BA39" i="56"/>
  <c r="BC39" i="56"/>
  <c r="BD39" i="56"/>
  <c r="BH39" i="56"/>
  <c r="BI39" i="56"/>
  <c r="BJ39" i="56"/>
  <c r="BK39" i="56"/>
  <c r="BL39" i="56"/>
  <c r="C40" i="56"/>
  <c r="E40" i="56"/>
  <c r="F40" i="56"/>
  <c r="G40" i="56"/>
  <c r="H40" i="56"/>
  <c r="I40" i="56"/>
  <c r="J40" i="56"/>
  <c r="K40" i="56"/>
  <c r="M40" i="56"/>
  <c r="N40" i="56"/>
  <c r="O40" i="56"/>
  <c r="P40" i="56"/>
  <c r="Q40" i="56"/>
  <c r="R40" i="56"/>
  <c r="S40" i="56"/>
  <c r="V40" i="56"/>
  <c r="W40" i="56"/>
  <c r="X40" i="56"/>
  <c r="Y40" i="56"/>
  <c r="Z40" i="56"/>
  <c r="AA40" i="56"/>
  <c r="AB40" i="56"/>
  <c r="AC40" i="56"/>
  <c r="AD40" i="56"/>
  <c r="AE40" i="56"/>
  <c r="AF40" i="56"/>
  <c r="AG40" i="56"/>
  <c r="AH40" i="56"/>
  <c r="AI40" i="56"/>
  <c r="AJ40" i="56"/>
  <c r="AK40" i="56"/>
  <c r="AL40" i="56"/>
  <c r="AM40" i="56"/>
  <c r="AN40" i="56"/>
  <c r="AO40" i="56"/>
  <c r="AP40" i="56"/>
  <c r="AQ40" i="56"/>
  <c r="AR40" i="56"/>
  <c r="AT40" i="56"/>
  <c r="AV40" i="56"/>
  <c r="AW40" i="56"/>
  <c r="AX40" i="56"/>
  <c r="AY40" i="56"/>
  <c r="BA40" i="56"/>
  <c r="BB40" i="56"/>
  <c r="BD40" i="56"/>
  <c r="BE40" i="56"/>
  <c r="BI40" i="56"/>
  <c r="BJ40" i="56"/>
  <c r="BK40" i="56"/>
  <c r="BL40" i="56"/>
  <c r="BM40" i="56"/>
  <c r="C41" i="56"/>
  <c r="D41" i="56"/>
  <c r="F41" i="56"/>
  <c r="G41" i="56"/>
  <c r="H41" i="56"/>
  <c r="I41" i="56"/>
  <c r="J41" i="56"/>
  <c r="K41" i="56"/>
  <c r="L41" i="56"/>
  <c r="N41" i="56"/>
  <c r="O41" i="56"/>
  <c r="P41" i="56"/>
  <c r="Q41" i="56"/>
  <c r="R41" i="56"/>
  <c r="S41" i="56"/>
  <c r="T41" i="56"/>
  <c r="V41" i="56"/>
  <c r="W41" i="56"/>
  <c r="X41" i="56"/>
  <c r="Y41" i="56"/>
  <c r="Z41" i="56"/>
  <c r="AA41" i="56"/>
  <c r="AB41" i="56"/>
  <c r="AD41" i="56"/>
  <c r="AE41" i="56"/>
  <c r="AF41" i="56"/>
  <c r="AG41" i="56"/>
  <c r="AH41" i="56"/>
  <c r="AI41" i="56"/>
  <c r="AJ41" i="56"/>
  <c r="AL41" i="56"/>
  <c r="AM41" i="56"/>
  <c r="AN41" i="56"/>
  <c r="AO41" i="56"/>
  <c r="AP41" i="56"/>
  <c r="AQ41" i="56"/>
  <c r="AR41" i="56"/>
  <c r="AT41" i="56"/>
  <c r="AU41" i="56"/>
  <c r="AV41" i="56"/>
  <c r="AW41" i="56"/>
  <c r="AY41" i="56"/>
  <c r="AZ41" i="56"/>
  <c r="BB41" i="56"/>
  <c r="BC41" i="56"/>
  <c r="BD41" i="56"/>
  <c r="BE41" i="56"/>
  <c r="BF41" i="56"/>
  <c r="BG41" i="56"/>
  <c r="BH41" i="56"/>
  <c r="BJ41" i="56"/>
  <c r="BK41" i="56"/>
  <c r="BL41" i="56"/>
  <c r="BM41" i="56"/>
  <c r="BN41" i="56"/>
  <c r="C42" i="56"/>
  <c r="D42" i="56"/>
  <c r="E42" i="56"/>
  <c r="G42" i="56"/>
  <c r="H42" i="56"/>
  <c r="I42" i="56"/>
  <c r="J42" i="56"/>
  <c r="K42" i="56"/>
  <c r="L42" i="56"/>
  <c r="M42" i="56"/>
  <c r="O42" i="56"/>
  <c r="P42" i="56"/>
  <c r="R42" i="56"/>
  <c r="S42" i="56"/>
  <c r="T42" i="56"/>
  <c r="U42" i="56"/>
  <c r="W42" i="56"/>
  <c r="X42" i="56"/>
  <c r="Y42" i="56"/>
  <c r="Z42" i="56"/>
  <c r="AA42" i="56"/>
  <c r="AB42" i="56"/>
  <c r="AC42" i="56"/>
  <c r="AE42" i="56"/>
  <c r="AF42" i="56"/>
  <c r="AG42" i="56"/>
  <c r="AH42" i="56"/>
  <c r="AI42" i="56"/>
  <c r="AJ42" i="56"/>
  <c r="AK42" i="56"/>
  <c r="AM42" i="56"/>
  <c r="AN42" i="56"/>
  <c r="AO42" i="56"/>
  <c r="AP42" i="56"/>
  <c r="AQ42" i="56"/>
  <c r="AR42" i="56"/>
  <c r="AS42" i="56"/>
  <c r="AU42" i="56"/>
  <c r="AV42" i="56"/>
  <c r="AW42" i="56"/>
  <c r="AX42" i="56"/>
  <c r="AZ42" i="56"/>
  <c r="BA42" i="56"/>
  <c r="BB42" i="56"/>
  <c r="BC42" i="56"/>
  <c r="BF42" i="56"/>
  <c r="BG42" i="56"/>
  <c r="BH42" i="56"/>
  <c r="BI42" i="56"/>
  <c r="BK42" i="56"/>
  <c r="BN42" i="56"/>
  <c r="C43" i="56"/>
  <c r="D43" i="56"/>
  <c r="E43" i="56"/>
  <c r="F43" i="56"/>
  <c r="H43" i="56"/>
  <c r="I43" i="56"/>
  <c r="J43" i="56"/>
  <c r="K43" i="56"/>
  <c r="L43" i="56"/>
  <c r="M43" i="56"/>
  <c r="N43" i="56"/>
  <c r="P43" i="56"/>
  <c r="Q43" i="56"/>
  <c r="R43" i="56"/>
  <c r="S43" i="56"/>
  <c r="T43" i="56"/>
  <c r="U43" i="56"/>
  <c r="V43" i="56"/>
  <c r="X43" i="56"/>
  <c r="Z43" i="56"/>
  <c r="AA43" i="56"/>
  <c r="AB43" i="56"/>
  <c r="AC43" i="56"/>
  <c r="AD43" i="56"/>
  <c r="AF43" i="56"/>
  <c r="AG43" i="56"/>
  <c r="AH43" i="56"/>
  <c r="AI43" i="56"/>
  <c r="AJ43" i="56"/>
  <c r="AK43" i="56"/>
  <c r="AL43" i="56"/>
  <c r="AN43" i="56"/>
  <c r="AO43" i="56"/>
  <c r="AP43" i="56"/>
  <c r="AQ43" i="56"/>
  <c r="AR43" i="56"/>
  <c r="AT43" i="56"/>
  <c r="AV43" i="56"/>
  <c r="AW43" i="56"/>
  <c r="AX43" i="56"/>
  <c r="AY43" i="56"/>
  <c r="AZ43" i="56"/>
  <c r="BB43" i="56"/>
  <c r="BD43" i="56"/>
  <c r="BE43" i="56"/>
  <c r="BF43" i="56"/>
  <c r="BI43" i="56"/>
  <c r="BJ43" i="56"/>
  <c r="BL43" i="56"/>
  <c r="BM43" i="56"/>
  <c r="BN43" i="56"/>
  <c r="C44" i="56"/>
  <c r="D44" i="56"/>
  <c r="E44" i="56"/>
  <c r="F44" i="56"/>
  <c r="G44" i="56"/>
  <c r="I44" i="56"/>
  <c r="J44" i="56"/>
  <c r="K44" i="56"/>
  <c r="L44" i="56"/>
  <c r="M44" i="56"/>
  <c r="N44" i="56"/>
  <c r="O44" i="56"/>
  <c r="Q44" i="56"/>
  <c r="R44" i="56"/>
  <c r="S44" i="56"/>
  <c r="T44" i="56"/>
  <c r="U44" i="56"/>
  <c r="V44" i="56"/>
  <c r="W44" i="56"/>
  <c r="Z44" i="56"/>
  <c r="AA44" i="56"/>
  <c r="AB44" i="56"/>
  <c r="AC44" i="56"/>
  <c r="AD44" i="56"/>
  <c r="AE44" i="56"/>
  <c r="AG44" i="56"/>
  <c r="AH44" i="56"/>
  <c r="AI44" i="56"/>
  <c r="AJ44" i="56"/>
  <c r="AK44" i="56"/>
  <c r="AL44" i="56"/>
  <c r="AM44" i="56"/>
  <c r="AO44" i="56"/>
  <c r="AP44" i="56"/>
  <c r="AQ44" i="56"/>
  <c r="AR44" i="56"/>
  <c r="AS44" i="56"/>
  <c r="AT44" i="56"/>
  <c r="AV44" i="56"/>
  <c r="AW44" i="56"/>
  <c r="AX44" i="56"/>
  <c r="AY44" i="56"/>
  <c r="AZ44" i="56"/>
  <c r="BA44" i="56"/>
  <c r="BB44" i="56"/>
  <c r="BE44" i="56"/>
  <c r="BF44" i="56"/>
  <c r="BG44" i="56"/>
  <c r="BH44" i="56"/>
  <c r="BJ44" i="56"/>
  <c r="BK44" i="56"/>
  <c r="BM44" i="56"/>
  <c r="BN44" i="56"/>
  <c r="C45" i="56"/>
  <c r="D45" i="56"/>
  <c r="E45" i="56"/>
  <c r="F45" i="56"/>
  <c r="G45" i="56"/>
  <c r="H45" i="56"/>
  <c r="J45" i="56"/>
  <c r="K45" i="56"/>
  <c r="L45" i="56"/>
  <c r="M45" i="56"/>
  <c r="N45" i="56"/>
  <c r="O45" i="56"/>
  <c r="P45" i="56"/>
  <c r="R45" i="56"/>
  <c r="S45" i="56"/>
  <c r="T45" i="56"/>
  <c r="U45" i="56"/>
  <c r="V45" i="56"/>
  <c r="W45" i="56"/>
  <c r="X45" i="56"/>
  <c r="Z45" i="56"/>
  <c r="AA45" i="56"/>
  <c r="AB45" i="56"/>
  <c r="AC45" i="56"/>
  <c r="AD45" i="56"/>
  <c r="AE45" i="56"/>
  <c r="AF45" i="56"/>
  <c r="AH45" i="56"/>
  <c r="AI45" i="56"/>
  <c r="AJ45" i="56"/>
  <c r="AK45" i="56"/>
  <c r="AL45" i="56"/>
  <c r="AM45" i="56"/>
  <c r="AN45" i="56"/>
  <c r="AP45" i="56"/>
  <c r="AQ45" i="56"/>
  <c r="AR45" i="56"/>
  <c r="AS45" i="56"/>
  <c r="AT45" i="56"/>
  <c r="AU45" i="56"/>
  <c r="AV45" i="56"/>
  <c r="AX45" i="56"/>
  <c r="AY45" i="56"/>
  <c r="AZ45" i="56"/>
  <c r="BA45" i="56"/>
  <c r="BB45" i="56"/>
  <c r="BC45" i="56"/>
  <c r="BF45" i="56"/>
  <c r="BG45" i="56"/>
  <c r="BH45" i="56"/>
  <c r="BI45" i="56"/>
  <c r="BJ45" i="56"/>
  <c r="BK45" i="56"/>
  <c r="BN45" i="56"/>
  <c r="C46" i="56"/>
  <c r="D46" i="56"/>
  <c r="E46" i="56"/>
  <c r="F46" i="56"/>
  <c r="G46" i="56"/>
  <c r="H46" i="56"/>
  <c r="I46" i="56"/>
  <c r="K46" i="56"/>
  <c r="L46" i="56"/>
  <c r="M46" i="56"/>
  <c r="N46" i="56"/>
  <c r="O46" i="56"/>
  <c r="P46" i="56"/>
  <c r="Q46" i="56"/>
  <c r="S46" i="56"/>
  <c r="T46" i="56"/>
  <c r="U46" i="56"/>
  <c r="V46" i="56"/>
  <c r="W46" i="56"/>
  <c r="X46" i="56"/>
  <c r="AA46" i="56"/>
  <c r="AB46" i="56"/>
  <c r="AC46" i="56"/>
  <c r="AD46" i="56"/>
  <c r="AE46" i="56"/>
  <c r="AF46" i="56"/>
  <c r="AG46" i="56"/>
  <c r="AI46" i="56"/>
  <c r="AJ46" i="56"/>
  <c r="AK46" i="56"/>
  <c r="AL46" i="56"/>
  <c r="AM46" i="56"/>
  <c r="AN46" i="56"/>
  <c r="AO46" i="56"/>
  <c r="AQ46" i="56"/>
  <c r="AR46" i="56"/>
  <c r="AS46" i="56"/>
  <c r="AT46" i="56"/>
  <c r="AU46" i="56"/>
  <c r="AV46" i="56"/>
  <c r="AW46" i="56"/>
  <c r="AZ46" i="56"/>
  <c r="BA46" i="56"/>
  <c r="BB46" i="56"/>
  <c r="BC46" i="56"/>
  <c r="BD46" i="56"/>
  <c r="BE46" i="56"/>
  <c r="BF46" i="56"/>
  <c r="BI46" i="56"/>
  <c r="BJ46" i="56"/>
  <c r="BK46" i="56"/>
  <c r="BL46" i="56"/>
  <c r="BM46" i="56"/>
  <c r="D47" i="56"/>
  <c r="E47" i="56"/>
  <c r="F47" i="56"/>
  <c r="G47" i="56"/>
  <c r="H47" i="56"/>
  <c r="I47" i="56"/>
  <c r="J47" i="56"/>
  <c r="L47" i="56"/>
  <c r="M47" i="56"/>
  <c r="N47" i="56"/>
  <c r="O47" i="56"/>
  <c r="P47" i="56"/>
  <c r="Q47" i="56"/>
  <c r="R47" i="56"/>
  <c r="T47" i="56"/>
  <c r="U47" i="56"/>
  <c r="V47" i="56"/>
  <c r="W47" i="56"/>
  <c r="X47" i="56"/>
  <c r="Z47" i="56"/>
  <c r="AB47" i="56"/>
  <c r="AC47" i="56"/>
  <c r="AD47" i="56"/>
  <c r="AE47" i="56"/>
  <c r="AF47" i="56"/>
  <c r="AG47" i="56"/>
  <c r="AH47" i="56"/>
  <c r="AJ47" i="56"/>
  <c r="AK47" i="56"/>
  <c r="AL47" i="56"/>
  <c r="AM47" i="56"/>
  <c r="AN47" i="56"/>
  <c r="AO47" i="56"/>
  <c r="AP47" i="56"/>
  <c r="AR47" i="56"/>
  <c r="AS47" i="56"/>
  <c r="AT47" i="56"/>
  <c r="AU47" i="56"/>
  <c r="AV47" i="56"/>
  <c r="AW47" i="56"/>
  <c r="AX47" i="56"/>
  <c r="AZ47" i="56"/>
  <c r="BB47" i="56"/>
  <c r="BC47" i="56"/>
  <c r="BD47" i="56"/>
  <c r="BE47" i="56"/>
  <c r="BF47" i="56"/>
  <c r="BH47" i="56"/>
  <c r="BI47" i="56"/>
  <c r="BJ47" i="56"/>
  <c r="BK47" i="56"/>
  <c r="BL47" i="56"/>
  <c r="BM47" i="56"/>
  <c r="BN47" i="56"/>
  <c r="C48" i="56"/>
  <c r="E48" i="56"/>
  <c r="F48" i="56"/>
  <c r="G48" i="56"/>
  <c r="H48" i="56"/>
  <c r="I48" i="56"/>
  <c r="J48" i="56"/>
  <c r="K48" i="56"/>
  <c r="M48" i="56"/>
  <c r="N48" i="56"/>
  <c r="O48" i="56"/>
  <c r="P48" i="56"/>
  <c r="Q48" i="56"/>
  <c r="R48" i="56"/>
  <c r="S48" i="56"/>
  <c r="U48" i="56"/>
  <c r="V48" i="56"/>
  <c r="W48" i="56"/>
  <c r="X48" i="56"/>
  <c r="Z48" i="56"/>
  <c r="AA48" i="56"/>
  <c r="AC48" i="56"/>
  <c r="AD48" i="56"/>
  <c r="AE48" i="56"/>
  <c r="AF48" i="56"/>
  <c r="AG48" i="56"/>
  <c r="AH48" i="56"/>
  <c r="AI48" i="56"/>
  <c r="AK48" i="56"/>
  <c r="AL48" i="56"/>
  <c r="AM48" i="56"/>
  <c r="AN48" i="56"/>
  <c r="AO48" i="56"/>
  <c r="AP48" i="56"/>
  <c r="AQ48" i="56"/>
  <c r="AU48" i="56"/>
  <c r="AV48" i="56"/>
  <c r="AW48" i="56"/>
  <c r="AX48" i="56"/>
  <c r="AY48" i="56"/>
  <c r="BA48" i="56"/>
  <c r="BC48" i="56"/>
  <c r="BE48" i="56"/>
  <c r="BF48" i="56"/>
  <c r="BG48" i="56"/>
  <c r="BI48" i="56"/>
  <c r="BJ48" i="56"/>
  <c r="BK48" i="56"/>
  <c r="BM48" i="56"/>
  <c r="BN48" i="56"/>
  <c r="C49" i="56"/>
  <c r="D49" i="56"/>
  <c r="F49" i="56"/>
  <c r="G49" i="56"/>
  <c r="H49" i="56"/>
  <c r="I49" i="56"/>
  <c r="J49" i="56"/>
  <c r="K49" i="56"/>
  <c r="L49" i="56"/>
  <c r="N49" i="56"/>
  <c r="O49" i="56"/>
  <c r="P49" i="56"/>
  <c r="Q49" i="56"/>
  <c r="R49" i="56"/>
  <c r="S49" i="56"/>
  <c r="T49" i="56"/>
  <c r="V49" i="56"/>
  <c r="W49" i="56"/>
  <c r="X49" i="56"/>
  <c r="Z49" i="56"/>
  <c r="AA49" i="56"/>
  <c r="AB49" i="56"/>
  <c r="AC49" i="56"/>
  <c r="AD49" i="56"/>
  <c r="AE49" i="56"/>
  <c r="AF49" i="56"/>
  <c r="AG49" i="56"/>
  <c r="AH49" i="56"/>
  <c r="AI49" i="56"/>
  <c r="AJ49" i="56"/>
  <c r="AK49" i="56"/>
  <c r="AL49" i="56"/>
  <c r="AM49" i="56"/>
  <c r="AN49" i="56"/>
  <c r="AO49" i="56"/>
  <c r="AP49" i="56"/>
  <c r="AQ49" i="56"/>
  <c r="AR49" i="56"/>
  <c r="AS49" i="56"/>
  <c r="AT49" i="56"/>
  <c r="AU49" i="56"/>
  <c r="AW49" i="56"/>
  <c r="AX49" i="56"/>
  <c r="AY49" i="56"/>
  <c r="AZ49" i="56"/>
  <c r="BB49" i="56"/>
  <c r="BC49" i="56"/>
  <c r="BD49" i="56"/>
  <c r="BE49" i="56"/>
  <c r="BH49" i="56"/>
  <c r="BJ49" i="56"/>
  <c r="BK49" i="56"/>
  <c r="BL49" i="56"/>
  <c r="BM49" i="56"/>
  <c r="C50" i="56"/>
  <c r="D50" i="56"/>
  <c r="E50" i="56"/>
  <c r="G50" i="56"/>
  <c r="H50" i="56"/>
  <c r="I50" i="56"/>
  <c r="J50" i="56"/>
  <c r="K50" i="56"/>
  <c r="L50" i="56"/>
  <c r="M50" i="56"/>
  <c r="O50" i="56"/>
  <c r="P50" i="56"/>
  <c r="Q50" i="56"/>
  <c r="R50" i="56"/>
  <c r="S50" i="56"/>
  <c r="T50" i="56"/>
  <c r="U50" i="56"/>
  <c r="W50" i="56"/>
  <c r="X50" i="56"/>
  <c r="Z50" i="56"/>
  <c r="AA50" i="56"/>
  <c r="AB50" i="56"/>
  <c r="AC50" i="56"/>
  <c r="AE50" i="56"/>
  <c r="AF50" i="56"/>
  <c r="AG50" i="56"/>
  <c r="AH50" i="56"/>
  <c r="AI50" i="56"/>
  <c r="AJ50" i="56"/>
  <c r="AK50" i="56"/>
  <c r="AM50" i="56"/>
  <c r="AN50" i="56"/>
  <c r="AO50" i="56"/>
  <c r="AP50" i="56"/>
  <c r="AQ50" i="56"/>
  <c r="AR50" i="56"/>
  <c r="AS50" i="56"/>
  <c r="AU50" i="56"/>
  <c r="AV50" i="56"/>
  <c r="AW50" i="56"/>
  <c r="AY50" i="56"/>
  <c r="AZ50" i="56"/>
  <c r="BA50" i="56"/>
  <c r="BC50" i="56"/>
  <c r="BD50" i="56"/>
  <c r="BE50" i="56"/>
  <c r="BF50" i="56"/>
  <c r="BG50" i="56"/>
  <c r="BH50" i="56"/>
  <c r="BK50" i="56"/>
  <c r="BL50" i="56"/>
  <c r="BM50" i="56"/>
  <c r="BN50" i="56"/>
  <c r="C51" i="56"/>
  <c r="D51" i="56"/>
  <c r="E51" i="56"/>
  <c r="F51" i="56"/>
  <c r="H51" i="56"/>
  <c r="I51" i="56"/>
  <c r="J51" i="56"/>
  <c r="K51" i="56"/>
  <c r="L51" i="56"/>
  <c r="M51" i="56"/>
  <c r="N51" i="56"/>
  <c r="P51" i="56"/>
  <c r="Q51" i="56"/>
  <c r="R51" i="56"/>
  <c r="S51" i="56"/>
  <c r="T51" i="56"/>
  <c r="U51" i="56"/>
  <c r="V51" i="56"/>
  <c r="X51" i="56"/>
  <c r="Z51" i="56"/>
  <c r="AA51" i="56"/>
  <c r="AB51" i="56"/>
  <c r="AC51" i="56"/>
  <c r="AD51" i="56"/>
  <c r="AF51" i="56"/>
  <c r="AG51" i="56"/>
  <c r="AH51" i="56"/>
  <c r="AI51" i="56"/>
  <c r="AJ51" i="56"/>
  <c r="AK51" i="56"/>
  <c r="AL51" i="56"/>
  <c r="AN51" i="56"/>
  <c r="AO51" i="56"/>
  <c r="AP51" i="56"/>
  <c r="AQ51" i="56"/>
  <c r="AR51" i="56"/>
  <c r="AT51" i="56"/>
  <c r="AV51" i="56"/>
  <c r="AW51" i="56"/>
  <c r="AX51" i="56"/>
  <c r="AY51" i="56"/>
  <c r="AZ51" i="56"/>
  <c r="BA51" i="56"/>
  <c r="BB51" i="56"/>
  <c r="BD51" i="56"/>
  <c r="BG51" i="56"/>
  <c r="BH51" i="56"/>
  <c r="BI51" i="56"/>
  <c r="BJ51" i="56"/>
  <c r="BK51" i="56"/>
  <c r="BL51" i="56"/>
  <c r="C52" i="56"/>
  <c r="D52" i="56"/>
  <c r="E52" i="56"/>
  <c r="F52" i="56"/>
  <c r="G52" i="56"/>
  <c r="I52" i="56"/>
  <c r="J52" i="56"/>
  <c r="K52" i="56"/>
  <c r="L52" i="56"/>
  <c r="M52" i="56"/>
  <c r="N52" i="56"/>
  <c r="O52" i="56"/>
  <c r="Q52" i="56"/>
  <c r="R52" i="56"/>
  <c r="S52" i="56"/>
  <c r="T52" i="56"/>
  <c r="U52" i="56"/>
  <c r="V52" i="56"/>
  <c r="W52" i="56"/>
  <c r="Z52" i="56"/>
  <c r="AA52" i="56"/>
  <c r="AB52" i="56"/>
  <c r="AC52" i="56"/>
  <c r="AD52" i="56"/>
  <c r="AE52" i="56"/>
  <c r="AG52" i="56"/>
  <c r="AH52" i="56"/>
  <c r="AI52" i="56"/>
  <c r="AJ52" i="56"/>
  <c r="AK52" i="56"/>
  <c r="AL52" i="56"/>
  <c r="AM52" i="56"/>
  <c r="AO52" i="56"/>
  <c r="AP52" i="56"/>
  <c r="AQ52" i="56"/>
  <c r="AR52" i="56"/>
  <c r="AS52" i="56"/>
  <c r="AU52" i="56"/>
  <c r="AW52" i="56"/>
  <c r="AX52" i="56"/>
  <c r="AY52" i="56"/>
  <c r="AZ52" i="56"/>
  <c r="BA52" i="56"/>
  <c r="BC52" i="56"/>
  <c r="BE52" i="56"/>
  <c r="BF52" i="56"/>
  <c r="BI52" i="56"/>
  <c r="BJ52" i="56"/>
  <c r="BK52" i="56"/>
  <c r="BM52" i="56"/>
  <c r="BN52" i="56"/>
  <c r="C53" i="56"/>
  <c r="D53" i="56"/>
  <c r="E53" i="56"/>
  <c r="F53" i="56"/>
  <c r="G53" i="56"/>
  <c r="H53" i="56"/>
  <c r="J53" i="56"/>
  <c r="K53" i="56"/>
  <c r="L53" i="56"/>
  <c r="M53" i="56"/>
  <c r="N53" i="56"/>
  <c r="O53" i="56"/>
  <c r="P53" i="56"/>
  <c r="R53" i="56"/>
  <c r="S53" i="56"/>
  <c r="T53" i="56"/>
  <c r="U53" i="56"/>
  <c r="V53" i="56"/>
  <c r="W53" i="56"/>
  <c r="X53" i="56"/>
  <c r="Z53" i="56"/>
  <c r="AA53" i="56"/>
  <c r="AB53" i="56"/>
  <c r="AC53" i="56"/>
  <c r="AD53" i="56"/>
  <c r="AE53" i="56"/>
  <c r="AF53" i="56"/>
  <c r="AH53" i="56"/>
  <c r="AI53" i="56"/>
  <c r="AJ53" i="56"/>
  <c r="AK53" i="56"/>
  <c r="AL53" i="56"/>
  <c r="AM53" i="56"/>
  <c r="AN53" i="56"/>
  <c r="AP53" i="56"/>
  <c r="AQ53" i="56"/>
  <c r="AR53" i="56"/>
  <c r="AS53" i="56"/>
  <c r="AT53" i="56"/>
  <c r="AU53" i="56"/>
  <c r="AX53" i="56"/>
  <c r="AY53" i="56"/>
  <c r="AZ53" i="56"/>
  <c r="BA53" i="56"/>
  <c r="BB53" i="56"/>
  <c r="BC53" i="56"/>
  <c r="BD53" i="56"/>
  <c r="BF53" i="56"/>
  <c r="BG53" i="56"/>
  <c r="BH53" i="56"/>
  <c r="BI53" i="56"/>
  <c r="BK53" i="56"/>
  <c r="BL53" i="56"/>
  <c r="BM53" i="56"/>
  <c r="BN53" i="56"/>
  <c r="C54" i="56"/>
  <c r="D54" i="56"/>
  <c r="E54" i="56"/>
  <c r="F54" i="56"/>
  <c r="G54" i="56"/>
  <c r="H54" i="56"/>
  <c r="I54" i="56"/>
  <c r="K54" i="56"/>
  <c r="L54" i="56"/>
  <c r="M54" i="56"/>
  <c r="N54" i="56"/>
  <c r="O54" i="56"/>
  <c r="P54" i="56"/>
  <c r="Q54" i="56"/>
  <c r="S54" i="56"/>
  <c r="T54" i="56"/>
  <c r="U54" i="56"/>
  <c r="V54" i="56"/>
  <c r="W54" i="56"/>
  <c r="X54" i="56"/>
  <c r="Y54" i="56"/>
  <c r="AA54" i="56"/>
  <c r="AB54" i="56"/>
  <c r="AC54" i="56"/>
  <c r="AD54" i="56"/>
  <c r="AE54" i="56"/>
  <c r="AF54" i="56"/>
  <c r="AG54" i="56"/>
  <c r="AI54" i="56"/>
  <c r="AJ54" i="56"/>
  <c r="AK54" i="56"/>
  <c r="AL54" i="56"/>
  <c r="AM54" i="56"/>
  <c r="AN54" i="56"/>
  <c r="AP54" i="56"/>
  <c r="AQ54" i="56"/>
  <c r="AR54" i="56"/>
  <c r="AS54" i="56"/>
  <c r="AT54" i="56"/>
  <c r="AU54" i="56"/>
  <c r="AV54" i="56"/>
  <c r="AW54" i="56"/>
  <c r="AY54" i="56"/>
  <c r="AZ54" i="56"/>
  <c r="BA54" i="56"/>
  <c r="BB54" i="56"/>
  <c r="BC54" i="56"/>
  <c r="BD54" i="56"/>
  <c r="BG54" i="56"/>
  <c r="BH54" i="56"/>
  <c r="BI54" i="56"/>
  <c r="BJ54" i="56"/>
  <c r="BK54" i="56"/>
  <c r="BL54" i="56"/>
  <c r="D55" i="56"/>
  <c r="E55" i="56"/>
  <c r="F55" i="56"/>
  <c r="G55" i="56"/>
  <c r="H55" i="56"/>
  <c r="I55" i="56"/>
  <c r="J55" i="56"/>
  <c r="L55" i="56"/>
  <c r="M55" i="56"/>
  <c r="N55" i="56"/>
  <c r="O55" i="56"/>
  <c r="P55" i="56"/>
  <c r="Q55" i="56"/>
  <c r="R55" i="56"/>
  <c r="T55" i="56"/>
  <c r="U55" i="56"/>
  <c r="V55" i="56"/>
  <c r="W55" i="56"/>
  <c r="X55" i="56"/>
  <c r="Y55" i="56"/>
  <c r="Z55" i="56"/>
  <c r="AB55" i="56"/>
  <c r="AC55" i="56"/>
  <c r="AD55" i="56"/>
  <c r="AE55" i="56"/>
  <c r="AF55" i="56"/>
  <c r="AG55" i="56"/>
  <c r="AH55" i="56"/>
  <c r="AJ55" i="56"/>
  <c r="AK55" i="56"/>
  <c r="AL55" i="56"/>
  <c r="AM55" i="56"/>
  <c r="AN55" i="56"/>
  <c r="AO55" i="56"/>
  <c r="AP55" i="56"/>
  <c r="AR55" i="56"/>
  <c r="AT55" i="56"/>
  <c r="AU55" i="56"/>
  <c r="AV55" i="56"/>
  <c r="AW55" i="56"/>
  <c r="AX55" i="56"/>
  <c r="AZ55" i="56"/>
  <c r="BA55" i="56"/>
  <c r="BB55" i="56"/>
  <c r="BC55" i="56"/>
  <c r="BD55" i="56"/>
  <c r="BE55" i="56"/>
  <c r="BF55" i="56"/>
  <c r="BH55" i="56"/>
  <c r="BJ55" i="56"/>
  <c r="BK55" i="56"/>
  <c r="BL55" i="56"/>
  <c r="BM55" i="56"/>
  <c r="BN55" i="56"/>
  <c r="C56" i="56"/>
  <c r="E56" i="56"/>
  <c r="F56" i="56"/>
  <c r="G56" i="56"/>
  <c r="H56" i="56"/>
  <c r="I56" i="56"/>
  <c r="J56" i="56"/>
  <c r="K56" i="56"/>
  <c r="M56" i="56"/>
  <c r="N56" i="56"/>
  <c r="O56" i="56"/>
  <c r="P56" i="56"/>
  <c r="Q56" i="56"/>
  <c r="R56" i="56"/>
  <c r="S56" i="56"/>
  <c r="U56" i="56"/>
  <c r="V56" i="56"/>
  <c r="W56" i="56"/>
  <c r="X56" i="56"/>
  <c r="Y56" i="56"/>
  <c r="Z56" i="56"/>
  <c r="AA56" i="56"/>
  <c r="AC56" i="56"/>
  <c r="AD56" i="56"/>
  <c r="AE56" i="56"/>
  <c r="AF56" i="56"/>
  <c r="AG56" i="56"/>
  <c r="AH56" i="56"/>
  <c r="AI56" i="56"/>
  <c r="AK56" i="56"/>
  <c r="AL56" i="56"/>
  <c r="AM56" i="56"/>
  <c r="AN56" i="56"/>
  <c r="AO56" i="56"/>
  <c r="AP56" i="56"/>
  <c r="AQ56" i="56"/>
  <c r="AS56" i="56"/>
  <c r="AT56" i="56"/>
  <c r="AV56" i="56"/>
  <c r="AW56" i="56"/>
  <c r="AX56" i="56"/>
  <c r="AY56" i="56"/>
  <c r="BA56" i="56"/>
  <c r="BB56" i="56"/>
  <c r="BF56" i="56"/>
  <c r="BG56" i="56"/>
  <c r="BI56" i="56"/>
  <c r="BJ56" i="56"/>
  <c r="BK56" i="56"/>
  <c r="BN56" i="56"/>
  <c r="C57" i="56"/>
  <c r="D57" i="56"/>
  <c r="F57" i="56"/>
  <c r="G57" i="56"/>
  <c r="H57" i="56"/>
  <c r="I57" i="56"/>
  <c r="J57" i="56"/>
  <c r="K57" i="56"/>
  <c r="L57" i="56"/>
  <c r="N57" i="56"/>
  <c r="O57" i="56"/>
  <c r="P57" i="56"/>
  <c r="Q57" i="56"/>
  <c r="R57" i="56"/>
  <c r="S57" i="56"/>
  <c r="T57" i="56"/>
  <c r="V57" i="56"/>
  <c r="W57" i="56"/>
  <c r="X57" i="56"/>
  <c r="Y57" i="56"/>
  <c r="Z57" i="56"/>
  <c r="AA57" i="56"/>
  <c r="AB57" i="56"/>
  <c r="AD57" i="56"/>
  <c r="AE57" i="56"/>
  <c r="AF57" i="56"/>
  <c r="AG57" i="56"/>
  <c r="AH57" i="56"/>
  <c r="AI57" i="56"/>
  <c r="AJ57" i="56"/>
  <c r="AL57" i="56"/>
  <c r="AM57" i="56"/>
  <c r="AN57" i="56"/>
  <c r="AO57" i="56"/>
  <c r="AP57" i="56"/>
  <c r="AQ57" i="56"/>
  <c r="AR57" i="56"/>
  <c r="AT57" i="56"/>
  <c r="AU57" i="56"/>
  <c r="AV57" i="56"/>
  <c r="AW57" i="56"/>
  <c r="AY57" i="56"/>
  <c r="AZ57" i="56"/>
  <c r="BB57" i="56"/>
  <c r="BC57" i="56"/>
  <c r="BD57" i="56"/>
  <c r="BE57" i="56"/>
  <c r="BF57" i="56"/>
  <c r="BG57" i="56"/>
  <c r="BJ57" i="56"/>
  <c r="BK57" i="56"/>
  <c r="BL57" i="56"/>
  <c r="BM57" i="56"/>
  <c r="BN57" i="56"/>
  <c r="C58" i="56"/>
  <c r="D58" i="56"/>
  <c r="E58" i="56"/>
  <c r="G58" i="56"/>
  <c r="H58" i="56"/>
  <c r="J58" i="56"/>
  <c r="K58" i="56"/>
  <c r="L58" i="56"/>
  <c r="M58" i="56"/>
  <c r="O58" i="56"/>
  <c r="P58" i="56"/>
  <c r="Q58" i="56"/>
  <c r="R58" i="56"/>
  <c r="S58" i="56"/>
  <c r="T58" i="56"/>
  <c r="U58" i="56"/>
  <c r="W58" i="56"/>
  <c r="X58" i="56"/>
  <c r="Y58" i="56"/>
  <c r="Z58" i="56"/>
  <c r="AA58" i="56"/>
  <c r="AB58" i="56"/>
  <c r="AC58" i="56"/>
  <c r="AE58" i="56"/>
  <c r="AF58" i="56"/>
  <c r="AG58" i="56"/>
  <c r="AH58" i="56"/>
  <c r="AI58" i="56"/>
  <c r="AJ58" i="56"/>
  <c r="AK58" i="56"/>
  <c r="AM58" i="56"/>
  <c r="AN58" i="56"/>
  <c r="AO58" i="56"/>
  <c r="AP58" i="56"/>
  <c r="AQ58" i="56"/>
  <c r="AR58" i="56"/>
  <c r="AS58" i="56"/>
  <c r="AU58" i="56"/>
  <c r="AV58" i="56"/>
  <c r="AW58" i="56"/>
  <c r="AX58" i="56"/>
  <c r="AY58" i="56"/>
  <c r="AZ58" i="56"/>
  <c r="BA58" i="56"/>
  <c r="BC58" i="56"/>
  <c r="BF58" i="56"/>
  <c r="BG58" i="56"/>
  <c r="BH58" i="56"/>
  <c r="BI58" i="56"/>
  <c r="BK58" i="56"/>
  <c r="BN58" i="56"/>
  <c r="BJ21" i="56"/>
  <c r="BK21" i="56"/>
  <c r="D21" i="56"/>
  <c r="E21" i="56"/>
  <c r="F21" i="56"/>
  <c r="G21" i="56"/>
  <c r="K21" i="56"/>
  <c r="L21" i="56"/>
  <c r="M21" i="56"/>
  <c r="N21" i="56"/>
  <c r="O21" i="56"/>
  <c r="S21" i="56"/>
  <c r="T21" i="56"/>
  <c r="U21" i="56"/>
  <c r="V21" i="56"/>
  <c r="W21" i="56"/>
  <c r="X21" i="56"/>
  <c r="AA21" i="56"/>
  <c r="AB21" i="56"/>
  <c r="AC21" i="56"/>
  <c r="AD21" i="56"/>
  <c r="AE21" i="56"/>
  <c r="AI21" i="56"/>
  <c r="AJ21" i="56"/>
  <c r="AK21" i="56"/>
  <c r="AL21" i="56"/>
  <c r="AM21" i="56"/>
  <c r="AQ21" i="56"/>
  <c r="AR21" i="56"/>
  <c r="AS21" i="56"/>
  <c r="AU21" i="56"/>
  <c r="AV21" i="56"/>
  <c r="AY21" i="56"/>
  <c r="AZ21" i="56"/>
  <c r="BC21" i="56"/>
  <c r="BG59" i="55"/>
  <c r="BH21" i="56"/>
  <c r="BI21" i="56"/>
  <c r="C21" i="56"/>
  <c r="P70" i="56" l="1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S79" i="56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O65" i="56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BO70" i="56"/>
  <c r="O70" i="56"/>
  <c r="AN70" i="56"/>
  <c r="BP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BQ63" i="56"/>
  <c r="BQ70" i="56" s="1"/>
  <c r="M70" i="55"/>
  <c r="AC70" i="55"/>
  <c r="BR63" i="56"/>
  <c r="BR70" i="56" s="1"/>
  <c r="U63" i="56"/>
  <c r="U70" i="56" s="1"/>
  <c r="AK63" i="56"/>
  <c r="BQ59" i="55"/>
  <c r="R59" i="55"/>
  <c r="AR59" i="56"/>
  <c r="AJ59" i="56"/>
  <c r="AB59" i="56"/>
  <c r="T59" i="56"/>
  <c r="L59" i="56"/>
  <c r="D70" i="56"/>
  <c r="L70" i="56"/>
  <c r="AY59" i="56"/>
  <c r="K59" i="56"/>
  <c r="AC70" i="56"/>
  <c r="AK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X70" i="56"/>
  <c r="AU72" i="56"/>
  <c r="AU79" i="56" s="1"/>
  <c r="AY59" i="55"/>
  <c r="AV70" i="55"/>
  <c r="BA79" i="55"/>
  <c r="BA21" i="56"/>
  <c r="BA59" i="56" s="1"/>
  <c r="AZ22" i="56"/>
  <c r="AY63" i="56"/>
  <c r="AY70" i="56" s="1"/>
  <c r="AV72" i="56"/>
  <c r="AV79" i="56" s="1"/>
  <c r="BB75" i="56"/>
  <c r="BB79" i="56" s="1"/>
  <c r="AX59" i="55"/>
  <c r="BC70" i="55"/>
  <c r="AU70" i="55"/>
  <c r="AZ79" i="55"/>
  <c r="AZ63" i="56"/>
  <c r="AZ70" i="56" s="1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C1" i="56"/>
  <c r="D1" i="56"/>
  <c r="A85" i="57"/>
  <c r="AX79" i="56" l="1"/>
  <c r="AZ59" i="56"/>
  <c r="AZ60" i="56" s="1"/>
  <c r="P59" i="56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P60" i="56"/>
  <c r="Q60" i="56"/>
  <c r="AO60" i="56"/>
</calcChain>
</file>

<file path=xl/sharedStrings.xml><?xml version="1.0" encoding="utf-8"?>
<sst xmlns="http://schemas.openxmlformats.org/spreadsheetml/2006/main" count="1966" uniqueCount="607">
  <si>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</si>
  <si>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</si>
  <si>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</si>
  <si>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</si>
  <si>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</si>
  <si>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</si>
  <si>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</si>
  <si>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</si>
  <si>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</si>
  <si>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</si>
  <si>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</si>
  <si>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</si>
  <si>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</si>
  <si>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</si>
  <si>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</si>
  <si>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</si>
  <si>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</si>
  <si>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</si>
  <si>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</si>
  <si>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</si>
  <si>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</si>
  <si>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</si>
  <si>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</si>
  <si>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</si>
  <si>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</si>
  <si>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</si>
  <si>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</si>
  <si>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</si>
  <si>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</si>
  <si>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</si>
  <si>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</si>
  <si>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</si>
  <si>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</si>
  <si>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</si>
  <si>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</si>
  <si>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</si>
  <si>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</si>
  <si>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</si>
  <si>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</si>
  <si>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</si>
  <si>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</si>
  <si>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</si>
  <si>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</si>
  <si>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</si>
  <si>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</si>
  <si>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</si>
  <si>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</si>
  <si>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</si>
  <si>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</si>
  <si>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</si>
  <si>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</si>
  <si>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</si>
  <si>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</si>
  <si>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</si>
  <si>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</si>
  <si>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</si>
  <si>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</si>
  <si>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</si>
  <si>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</si>
  <si>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</si>
  <si>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</si>
  <si>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</si>
  <si>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</si>
  <si>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</si>
  <si>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</si>
  <si>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</si>
  <si>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</si>
  <si>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</si>
  <si>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</si>
  <si>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</si>
  <si>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</si>
  <si>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</si>
  <si>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</si>
  <si>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</si>
  <si>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</si>
  <si>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</si>
  <si>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</si>
  <si>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</si>
  <si>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</si>
  <si>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</si>
  <si>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</si>
  <si>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</si>
  <si>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</si>
  <si>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</si>
  <si>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</si>
  <si>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</si>
  <si>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</si>
  <si>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</si>
  <si>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</si>
  <si>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</si>
  <si>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</si>
  <si>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</si>
  <si>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</si>
  <si>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</si>
  <si>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</si>
  <si>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</si>
  <si>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</si>
  <si>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</si>
  <si>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</si>
  <si>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</si>
  <si>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</si>
  <si>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</si>
  <si>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</si>
  <si>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</si>
  <si>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</si>
  <si>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</si>
  <si>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</si>
  <si>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</si>
  <si>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</si>
  <si>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</si>
  <si>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</si>
  <si>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</si>
  <si>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</si>
  <si>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</si>
  <si>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</si>
  <si>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</si>
  <si>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</si>
  <si>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</si>
  <si>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</si>
  <si>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</si>
  <si>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</si>
  <si>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</si>
  <si>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</si>
  <si>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</si>
  <si>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</si>
  <si>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</si>
  <si>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</si>
  <si>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</si>
  <si>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</si>
  <si>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</si>
  <si>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</si>
  <si>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</si>
  <si>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</si>
  <si>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</si>
  <si>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</si>
  <si>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</si>
  <si>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</si>
  <si>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</si>
  <si>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</si>
  <si>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</si>
  <si>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</si>
  <si>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</si>
  <si>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</si>
  <si>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</si>
  <si>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</si>
  <si>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</si>
  <si>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</si>
  <si>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</si>
  <si>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</si>
  <si>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</si>
  <si>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</si>
  <si>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</si>
  <si>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</si>
  <si>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</si>
  <si>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</si>
  <si>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</si>
  <si>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</si>
  <si>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</si>
  <si>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</si>
  <si>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</si>
  <si>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</si>
  <si>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</si>
  <si>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</si>
  <si>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</si>
  <si>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</si>
  <si>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</si>
  <si>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</si>
  <si>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</si>
  <si>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</si>
  <si>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</si>
  <si>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</si>
  <si>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</si>
  <si>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</si>
  <si>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</si>
  <si>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</si>
  <si>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</si>
  <si>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</si>
  <si>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</si>
  <si>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</si>
  <si>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</si>
  <si>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</si>
  <si>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</si>
  <si>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</si>
  <si>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</si>
  <si>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</si>
  <si>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</si>
  <si>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</si>
  <si>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</si>
  <si>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</si>
  <si>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</si>
  <si>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</si>
  <si>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</si>
  <si>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</si>
  <si>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</si>
  <si>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</si>
  <si>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</si>
  <si>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</si>
  <si>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</si>
  <si>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</si>
  <si>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</si>
  <si>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</si>
  <si>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</si>
  <si>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</si>
  <si>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</si>
  <si>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</si>
  <si>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</si>
  <si>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</si>
  <si>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</si>
  <si>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</si>
  <si>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</si>
  <si>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</si>
  <si>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</si>
  <si>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</si>
  <si>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</si>
  <si>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</si>
  <si>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</si>
  <si>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</si>
  <si>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</si>
  <si>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</si>
  <si>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</si>
  <si>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</si>
  <si>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</si>
  <si>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</si>
  <si>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</si>
  <si>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</si>
  <si>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</si>
  <si>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</si>
  <si>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</si>
  <si>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</si>
  <si>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</si>
  <si>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</si>
  <si>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</si>
  <si>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</si>
  <si>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</si>
  <si>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</si>
  <si>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</si>
  <si>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</si>
  <si>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</si>
  <si>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</si>
  <si>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</si>
  <si>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</si>
  <si>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</si>
  <si>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</si>
  <si>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</si>
  <si>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</si>
  <si>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</si>
  <si>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</si>
  <si>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</si>
  <si>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</si>
  <si>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</si>
  <si>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</si>
  <si>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</si>
  <si>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</si>
  <si>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</si>
  <si>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</si>
  <si>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</si>
  <si>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</si>
  <si>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</si>
  <si>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</si>
  <si>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</si>
  <si>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</si>
  <si>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</si>
  <si>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</si>
  <si>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</si>
  <si>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</si>
  <si>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</si>
  <si>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</si>
  <si>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</si>
  <si>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</si>
  <si>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</si>
  <si>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</si>
  <si>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</si>
  <si>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</si>
  <si>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</si>
  <si>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</si>
  <si>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</si>
  <si>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</si>
  <si>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</si>
  <si>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</si>
  <si>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</si>
  <si>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</si>
  <si>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</si>
  <si>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</si>
  <si>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</si>
  <si>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</si>
  <si>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</si>
  <si>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</si>
  <si>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</si>
  <si>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</si>
  <si>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</si>
  <si>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</si>
  <si>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</si>
  <si>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</si>
  <si>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</si>
  <si>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</si>
  <si>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</si>
  <si>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</si>
  <si>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</si>
  <si>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</si>
  <si>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</si>
  <si>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</si>
  <si>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</si>
  <si>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</si>
  <si>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</si>
  <si>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</si>
  <si>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</si>
  <si>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</si>
  <si>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</si>
  <si>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</si>
  <si>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</si>
  <si>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</si>
  <si>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</si>
  <si>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</si>
  <si>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</si>
  <si>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</si>
  <si>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</si>
  <si>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</si>
  <si>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</si>
  <si>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</si>
  <si>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</si>
  <si>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</si>
  <si>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</si>
  <si>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</si>
  <si>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</si>
  <si>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</si>
  <si>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</si>
  <si>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</si>
  <si>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</si>
  <si>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</si>
  <si>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</si>
  <si>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</si>
  <si>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</si>
  <si>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</si>
  <si>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</si>
  <si>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</si>
  <si>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</si>
  <si>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</si>
  <si>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</si>
  <si>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</si>
  <si>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</si>
  <si>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</si>
  <si>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</si>
  <si>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</si>
  <si>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</si>
  <si>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</si>
  <si>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</si>
  <si>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</si>
  <si>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</si>
  <si>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</si>
  <si>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</si>
  <si>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</si>
  <si>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</si>
  <si>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</si>
  <si>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</si>
  <si>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</si>
  <si>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</si>
  <si>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</si>
  <si>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</si>
  <si>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</si>
  <si>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</si>
  <si>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</si>
  <si>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</si>
  <si>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</si>
  <si>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</si>
  <si>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</si>
  <si>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</si>
  <si>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</si>
  <si>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</si>
  <si>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</si>
  <si>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</si>
  <si>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</si>
  <si>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</si>
  <si>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</si>
  <si>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</si>
  <si>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</si>
  <si>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</si>
  <si>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</si>
  <si>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</si>
  <si>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</si>
  <si>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</si>
  <si>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</si>
  <si>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</si>
  <si>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</si>
  <si>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</si>
  <si>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</si>
  <si>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</si>
  <si>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</si>
  <si>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</si>
  <si>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</si>
  <si>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</si>
  <si>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</si>
  <si>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</si>
  <si>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</si>
  <si>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</si>
  <si>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</si>
  <si>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</si>
  <si>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</si>
  <si>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</si>
  <si>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</si>
  <si>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</si>
  <si>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</si>
  <si>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</si>
  <si>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</si>
  <si>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</si>
  <si>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</si>
  <si>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</si>
  <si>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</si>
  <si>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</si>
  <si>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</si>
  <si>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</si>
  <si>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</si>
  <si>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</si>
  <si>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</si>
  <si>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</si>
  <si>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</si>
  <si>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</si>
  <si>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</si>
  <si>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</si>
  <si>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</si>
  <si>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</si>
  <si>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</si>
  <si>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</si>
  <si>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</si>
  <si>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</si>
  <si>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</si>
  <si>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</si>
  <si>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</si>
  <si>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</si>
  <si>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</si>
  <si>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</si>
  <si>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</si>
  <si>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</si>
  <si>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</si>
  <si>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</si>
  <si>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</si>
  <si>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</si>
  <si>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</si>
  <si>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</si>
  <si>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</si>
  <si>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</si>
  <si>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</si>
  <si>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</si>
  <si>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</si>
  <si>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</si>
  <si>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</si>
  <si>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</si>
  <si>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</si>
  <si>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</si>
  <si>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</si>
  <si>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</si>
  <si>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</si>
  <si>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</si>
  <si>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</si>
  <si>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</si>
  <si>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</si>
  <si>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</si>
  <si>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</si>
  <si>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</si>
  <si>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</si>
  <si>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</si>
  <si>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</si>
  <si>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</si>
  <si>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</si>
  <si>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</si>
  <si>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</si>
  <si>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</si>
  <si>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</si>
  <si>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</si>
  <si>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</si>
  <si>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</si>
  <si>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</si>
  <si>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</si>
  <si>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</si>
  <si>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</si>
  <si>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</si>
  <si>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</si>
  <si>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</si>
  <si>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</si>
  <si>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</si>
  <si>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</si>
  <si>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</si>
  <si>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</si>
  <si>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</si>
  <si>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</si>
  <si>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</si>
  <si>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</si>
  <si>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</si>
  <si>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</si>
  <si>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</si>
  <si>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</si>
  <si>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</si>
  <si>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</si>
  <si>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</si>
  <si>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</si>
  <si>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</si>
  <si>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</si>
  <si>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</si>
  <si>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</si>
  <si>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</si>
  <si>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</si>
  <si>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</si>
  <si>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</si>
  <si>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</si>
  <si>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</si>
  <si>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</si>
  <si>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</si>
  <si>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</si>
  <si>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</si>
  <si>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</si>
  <si>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</si>
  <si>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</si>
  <si>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</si>
  <si>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</si>
  <si>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</si>
  <si>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Mercer Indexed Australian Shares Fund</t>
  </si>
  <si>
    <t>Managed Portfolio Series Australian Shares Fund 1</t>
  </si>
  <si>
    <t>Managed Portfolio Series Australian Shares Fund 4</t>
  </si>
  <si>
    <t>Managed Portfolio Series Australian Fixed Interest Fund 3</t>
  </si>
  <si>
    <t>Managed Portfolio Series Australian Fixed Interest Fund 1</t>
  </si>
  <si>
    <t>Managed Portfolio Series International Fixed Interest Fund 3</t>
  </si>
  <si>
    <t>Managed Portfolio Series International Fixed Interest Fund 4</t>
  </si>
  <si>
    <t>Managed Portfolio Series International Shares Fund 2</t>
  </si>
  <si>
    <t>Managed Portfolio Series International Shares Fund 5</t>
  </si>
  <si>
    <t>Managed Portfolio Series International Property Securities Fund 1</t>
  </si>
  <si>
    <t>Managed Portfolio Series Australian Shares Fund 2</t>
  </si>
  <si>
    <t>Mercer Multi-manager International Shares Fund</t>
  </si>
  <si>
    <t>Advance Cash Multi-Blend Fund</t>
  </si>
  <si>
    <t>Managed Portfolio Series Australian Shares Fund 3</t>
  </si>
  <si>
    <t>Managed Portfolio Series International Fixed Interest Fund 1</t>
  </si>
  <si>
    <t>Managed Portfolio Series Australian Fixed Interest Fund 2</t>
  </si>
  <si>
    <t>Managed Portfolio Series International Shares Fund 3</t>
  </si>
  <si>
    <t>Managed Portfolio Series International Shares Fund 4</t>
  </si>
  <si>
    <t>WSSP Australian Equities Trust</t>
  </si>
  <si>
    <t>Advance Global Unlisted Property Fund</t>
  </si>
  <si>
    <t>Advance International Fixed Interest Multi-Blend Fund - Retail Units</t>
  </si>
  <si>
    <t>Advance International Shares Multi-Blend Fund - Retail Units</t>
  </si>
  <si>
    <t>Advance Property Securities Multi-Blend Fund - Retail Units</t>
  </si>
  <si>
    <t>Advance Property Securities Multi-Blend Fund - Wholesale Units</t>
  </si>
  <si>
    <t>WSSP International Equities Trust</t>
  </si>
  <si>
    <t>Advance Australian Fixed Interest Multi-Blend Fund - Pooled Units</t>
  </si>
  <si>
    <t>Advance International Fixed Interest Multi-Blend Fund - Pooled Units</t>
  </si>
  <si>
    <t>Advance International Shares Multi-Blend Fund - Pooled</t>
  </si>
  <si>
    <t>Advance Property Securities Multi-Blend Fund - Pooled Units</t>
  </si>
  <si>
    <t>WSSP International Property (Global REITS) Trust</t>
  </si>
  <si>
    <t>Advance Australian Shares Multi-Blend Fund - Pooled</t>
  </si>
  <si>
    <t>Advance International Fixed Interest Multi-Blend Fund - Wholesale Units</t>
  </si>
  <si>
    <t>Mercer Indexed Growth Fund</t>
  </si>
  <si>
    <t>Mercer Indexed High Growth Fund</t>
  </si>
  <si>
    <t>Mercer Indexed Moderate Fund</t>
  </si>
  <si>
    <t>Advance Private Debt Fund</t>
  </si>
  <si>
    <t>Advance Unlisted Infrastructure Fund</t>
  </si>
  <si>
    <t>Mercer Indexed Balanced Fund</t>
  </si>
  <si>
    <t>Mercer Indexed Defensive Fund</t>
  </si>
  <si>
    <t>Distribution Period</t>
  </si>
  <si>
    <t>Advance Balanced Multi-Blend Fund - Retail Units</t>
  </si>
  <si>
    <t>Advance Balanced Multi-Blend Fund - Wholesale Units</t>
  </si>
  <si>
    <t>Mercer Multi-manager Balanced Fund - Retail Units</t>
  </si>
  <si>
    <t>Mercer Multi-manager Conservative Fund - Retail Units</t>
  </si>
  <si>
    <t>Mercer Multi-manager Growth Fund - Retail Units</t>
  </si>
  <si>
    <t>Mercer Multi-manager High Growth Fund - Retail Units</t>
  </si>
  <si>
    <t>Advance Defensive Multi-Blend Fund - Retail Units</t>
  </si>
  <si>
    <t>Advance Defensive Multi-Blend Fund - Wholesale Units</t>
  </si>
  <si>
    <t>Advance Growth Multi-Blend Fund - Retail Units</t>
  </si>
  <si>
    <t>Advance Growth Multi-Blend Fund - Wholesale Units</t>
  </si>
  <si>
    <t>Advance High Growth Multi-Blend Fund - Retail Units</t>
  </si>
  <si>
    <t>Advance High Growth Multi-Blend Fund - Wholesale Units</t>
  </si>
  <si>
    <t>Advance Moderate Multi-Blend Fund - Retail Units</t>
  </si>
  <si>
    <t>Advance Moderate Multi-Blend Fund - Wholesale Units</t>
  </si>
  <si>
    <t>Advance Balanced Multi-Blend Fund - Pooled</t>
  </si>
  <si>
    <t>Mercer Multi-manager Growth Fund - Wholesale Units</t>
  </si>
  <si>
    <t>Mercer Multi-manager High Growth Fund - Wholesale Units</t>
  </si>
  <si>
    <t>Advance Defensive Multi-Blend Fund - Pooled</t>
  </si>
  <si>
    <t>Advance Growth Multi-Blend Fund - Pooled</t>
  </si>
  <si>
    <t>Advance High Growth Multi-Blend Fund - Pooled</t>
  </si>
  <si>
    <t>Advance Moderate Multi-Blend Fund - Pooled</t>
  </si>
  <si>
    <t>Mercer Multi-manager Balanced Fund - Wholesale Units</t>
  </si>
  <si>
    <t>Mercer Multi-manager Conservative Fund - Wholesale Units</t>
  </si>
  <si>
    <t>Advance Australian Fixed Interest Multi-Blend Fund - Retail Units</t>
  </si>
  <si>
    <t>Advance Australian Fixed Interest Multi-Blend Fund - Wholesale Units</t>
  </si>
  <si>
    <t>Advance Australian Shares Multi-Blend Fund - Retail Units</t>
  </si>
  <si>
    <t>Advance Australian Shares Multi-Blend Fund - Wholesale Units</t>
  </si>
  <si>
    <t>Mercer Indexed Australian Fixed Interest Fund</t>
  </si>
  <si>
    <t>Mercer Indexed International Fixed Interest Fund</t>
  </si>
  <si>
    <t>Mercer Indexed Australian Listed Property Fund</t>
  </si>
  <si>
    <t>Advance International Shares Multi-Blend Fund - Wholesale Units</t>
  </si>
  <si>
    <t>Advance Defensive Yield Multi-Blend Fund</t>
  </si>
  <si>
    <t>As At</t>
  </si>
  <si>
    <t>Current Period</t>
  </si>
  <si>
    <t>WMACTD</t>
  </si>
  <si>
    <t>WMABMM</t>
  </si>
  <si>
    <t>WMAPMM</t>
  </si>
  <si>
    <t>WMAPTD</t>
  </si>
  <si>
    <t>Mercer Australian Shares Fund</t>
  </si>
  <si>
    <t>Mercer Australian Shares Plus Fund</t>
  </si>
  <si>
    <t>MIF Australian Shares Plus</t>
  </si>
  <si>
    <t>MIF Australian Shares</t>
  </si>
  <si>
    <t>Mercer Cash Fund - Cash Units</t>
  </si>
  <si>
    <t>Challenger Term Deposit (Mandate) - Notional Units</t>
  </si>
  <si>
    <t>Blackrock Money Market Fund - Notional Units</t>
  </si>
  <si>
    <t>Pendal Pure Cash Mandate</t>
  </si>
  <si>
    <t>Pendal TD Mandate</t>
  </si>
  <si>
    <t>Mercer Cash Fund Term Deposit Units</t>
  </si>
  <si>
    <t>Mercer Cash Fund - Pure Cash</t>
  </si>
  <si>
    <t>Mercer Passive Australian Shares Fund</t>
  </si>
  <si>
    <t>1/7/2024 - 30/9/2024</t>
  </si>
  <si>
    <t>1/9/2024 - 30/9/2024</t>
  </si>
  <si>
    <t>Mercer Australian Shares Fund for Tax Exempt Investors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</si>
</sst>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40" fontId="7" fillId="15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topLeftCell="BV1" zoomScale="80" zoomScaleNormal="80" workbookViewId="0">
      <selection activeCell="CH14" sqref="CH14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350</v>
      </c>
      <c r="D2" s="4" t="s">
        <v>352</v>
      </c>
      <c r="E2" s="4" t="s">
        <v>333</v>
      </c>
      <c r="F2" s="4" t="s">
        <v>335</v>
      </c>
      <c r="G2" s="4" t="s">
        <v>400</v>
      </c>
      <c r="H2" s="4" t="s">
        <v>406</v>
      </c>
      <c r="I2" s="4" t="s">
        <v>408</v>
      </c>
      <c r="J2" s="4" t="s">
        <v>386</v>
      </c>
      <c r="K2" s="4" t="s">
        <v>404</v>
      </c>
      <c r="L2" s="4" t="s">
        <v>385</v>
      </c>
      <c r="M2" s="4" t="s">
        <v>340</v>
      </c>
      <c r="N2" s="4" t="s">
        <v>360</v>
      </c>
      <c r="O2" s="4" t="s">
        <v>364</v>
      </c>
      <c r="P2" s="4" t="s">
        <v>355</v>
      </c>
      <c r="Q2" s="4" t="s">
        <v>357</v>
      </c>
      <c r="R2" s="4" t="s">
        <v>338</v>
      </c>
      <c r="S2" s="4" t="s">
        <v>418</v>
      </c>
      <c r="T2" s="4" t="s">
        <v>424</v>
      </c>
      <c r="U2" s="4" t="s">
        <v>422</v>
      </c>
      <c r="V2" s="4" t="s">
        <v>426</v>
      </c>
      <c r="W2" s="4" t="s">
        <v>416</v>
      </c>
      <c r="X2" s="4" t="s">
        <v>412</v>
      </c>
      <c r="Y2" s="4" t="s">
        <v>428</v>
      </c>
      <c r="Z2" s="4" t="s">
        <v>430</v>
      </c>
      <c r="AA2" s="4" t="s">
        <v>436</v>
      </c>
      <c r="AB2" s="4" t="s">
        <v>440</v>
      </c>
      <c r="AC2" s="4" t="s">
        <v>442</v>
      </c>
      <c r="AD2" s="4" t="s">
        <v>432</v>
      </c>
      <c r="AE2" s="4" t="s">
        <v>420</v>
      </c>
      <c r="AF2" s="4" t="s">
        <v>345</v>
      </c>
      <c r="AG2" s="4" t="s">
        <v>347</v>
      </c>
      <c r="AH2" s="4" t="s">
        <v>387</v>
      </c>
      <c r="AI2" s="4" t="s">
        <v>388</v>
      </c>
      <c r="AJ2" s="4" t="s">
        <v>389</v>
      </c>
      <c r="AK2" s="4" t="s">
        <v>354</v>
      </c>
      <c r="AL2" s="4" t="s">
        <v>464</v>
      </c>
      <c r="AM2" s="4" t="s">
        <v>359</v>
      </c>
      <c r="AN2" s="4" t="s">
        <v>342</v>
      </c>
      <c r="AO2" s="4" t="s">
        <v>414</v>
      </c>
      <c r="AP2" s="4" t="s">
        <v>438</v>
      </c>
      <c r="AQ2" s="4" t="s">
        <v>349</v>
      </c>
      <c r="AR2" s="4" t="s">
        <v>337</v>
      </c>
      <c r="AS2" s="79" t="s">
        <v>362</v>
      </c>
      <c r="AT2" s="4" t="s">
        <v>390</v>
      </c>
      <c r="AU2" s="4" t="s">
        <v>394</v>
      </c>
      <c r="AV2" s="4" t="s">
        <v>396</v>
      </c>
      <c r="AW2" s="4" t="s">
        <v>398</v>
      </c>
      <c r="AX2" s="4" t="s">
        <v>318</v>
      </c>
      <c r="AY2" s="4" t="s">
        <v>320</v>
      </c>
      <c r="AZ2" s="4" t="s">
        <v>369</v>
      </c>
      <c r="BA2" s="4" t="s">
        <v>365</v>
      </c>
      <c r="BB2" s="4" t="s">
        <v>373</v>
      </c>
      <c r="BC2" s="4" t="s">
        <v>377</v>
      </c>
      <c r="BD2" s="4" t="s">
        <v>323</v>
      </c>
      <c r="BE2" s="79" t="s">
        <v>325</v>
      </c>
      <c r="BF2" s="4" t="s">
        <v>313</v>
      </c>
      <c r="BG2" s="4" t="s">
        <v>315</v>
      </c>
      <c r="BH2" s="4" t="s">
        <v>307</v>
      </c>
      <c r="BI2" s="4" t="s">
        <v>309</v>
      </c>
      <c r="BJ2" s="4" t="s">
        <v>328</v>
      </c>
      <c r="BK2" s="4" t="s">
        <v>330</v>
      </c>
      <c r="BL2" s="4" t="s">
        <v>392</v>
      </c>
      <c r="BM2" s="4" t="s">
        <v>322</v>
      </c>
      <c r="BN2" s="4" t="s">
        <v>375</v>
      </c>
      <c r="BO2" s="4" t="s">
        <v>379</v>
      </c>
      <c r="BP2" s="79" t="s">
        <v>327</v>
      </c>
      <c r="BQ2" s="4" t="s">
        <v>317</v>
      </c>
      <c r="BR2" s="4" t="s">
        <v>311</v>
      </c>
      <c r="BS2" s="4" t="s">
        <v>332</v>
      </c>
      <c r="BT2" s="4" t="s">
        <v>371</v>
      </c>
      <c r="BU2" s="79" t="s">
        <v>367</v>
      </c>
      <c r="BV2" s="4" t="s">
        <v>164</v>
      </c>
      <c r="BW2" s="4" t="s">
        <v>167</v>
      </c>
      <c r="BX2" s="4" t="s">
        <v>135</v>
      </c>
      <c r="BY2" s="4" t="s">
        <v>143</v>
      </c>
      <c r="BZ2" s="4" t="s">
        <v>124</v>
      </c>
      <c r="CA2" s="4" t="s">
        <v>588</v>
      </c>
      <c r="CB2" s="4" t="s">
        <v>589</v>
      </c>
      <c r="CC2" s="4" t="s">
        <v>590</v>
      </c>
      <c r="CD2" s="4" t="s">
        <v>591</v>
      </c>
      <c r="CE2" s="4" t="s">
        <v>126</v>
      </c>
      <c r="CF2" s="4" t="s">
        <v>127</v>
      </c>
      <c r="CG2" s="4" t="s">
        <v>131</v>
      </c>
      <c r="CH2" s="4" t="s">
        <v>240</v>
      </c>
    </row>
    <row r="3" spans="1:86" ht="62" x14ac:dyDescent="0.35">
      <c r="A3" s="5" t="s">
        <v>2</v>
      </c>
      <c r="B3" s="6"/>
      <c r="C3" s="7" t="s">
        <v>577</v>
      </c>
      <c r="D3" s="7" t="s">
        <v>578</v>
      </c>
      <c r="E3" s="7" t="s">
        <v>579</v>
      </c>
      <c r="F3" s="7" t="s">
        <v>580</v>
      </c>
      <c r="G3" s="7" t="s">
        <v>514</v>
      </c>
      <c r="H3" s="7" t="s">
        <v>581</v>
      </c>
      <c r="I3" s="7" t="s">
        <v>582</v>
      </c>
      <c r="J3" s="7" t="s">
        <v>549</v>
      </c>
      <c r="K3" s="7" t="s">
        <v>583</v>
      </c>
      <c r="L3" s="7" t="s">
        <v>550</v>
      </c>
      <c r="M3" s="7" t="s">
        <v>584</v>
      </c>
      <c r="N3" s="7" t="s">
        <v>585</v>
      </c>
      <c r="O3" s="7" t="s">
        <v>533</v>
      </c>
      <c r="P3" s="7" t="s">
        <v>534</v>
      </c>
      <c r="Q3" s="7" t="s">
        <v>545</v>
      </c>
      <c r="R3" s="7" t="s">
        <v>535</v>
      </c>
      <c r="S3" s="7" t="s">
        <v>515</v>
      </c>
      <c r="T3" s="7" t="s">
        <v>516</v>
      </c>
      <c r="U3" s="7" t="s">
        <v>527</v>
      </c>
      <c r="V3" s="7" t="s">
        <v>528</v>
      </c>
      <c r="W3" s="7" t="s">
        <v>517</v>
      </c>
      <c r="X3" s="7" t="s">
        <v>518</v>
      </c>
      <c r="Y3" s="7" t="s">
        <v>519</v>
      </c>
      <c r="Z3" s="7" t="s">
        <v>520</v>
      </c>
      <c r="AA3" s="7" t="s">
        <v>521</v>
      </c>
      <c r="AB3" s="7" t="s">
        <v>531</v>
      </c>
      <c r="AC3" s="7" t="s">
        <v>522</v>
      </c>
      <c r="AD3" s="7" t="s">
        <v>523</v>
      </c>
      <c r="AE3" s="7" t="s">
        <v>524</v>
      </c>
      <c r="AF3" s="7" t="s">
        <v>536</v>
      </c>
      <c r="AG3" s="7" t="s">
        <v>537</v>
      </c>
      <c r="AH3" s="7" t="s">
        <v>532</v>
      </c>
      <c r="AI3" s="7" t="s">
        <v>538</v>
      </c>
      <c r="AJ3" s="7" t="s">
        <v>543</v>
      </c>
      <c r="AK3" s="7" t="s">
        <v>539</v>
      </c>
      <c r="AL3" s="7" t="s">
        <v>525</v>
      </c>
      <c r="AM3" s="7" t="s">
        <v>540</v>
      </c>
      <c r="AN3" s="7" t="s">
        <v>541</v>
      </c>
      <c r="AO3" s="7" t="s">
        <v>529</v>
      </c>
      <c r="AP3" s="7" t="s">
        <v>530</v>
      </c>
      <c r="AQ3" s="7" t="s">
        <v>542</v>
      </c>
      <c r="AR3" s="7" t="s">
        <v>544</v>
      </c>
      <c r="AS3" s="7" t="s">
        <v>526</v>
      </c>
      <c r="AT3" s="7" t="s">
        <v>551</v>
      </c>
      <c r="AU3" s="7" t="s">
        <v>546</v>
      </c>
      <c r="AV3" s="7" t="s">
        <v>547</v>
      </c>
      <c r="AW3" s="7" t="s">
        <v>548</v>
      </c>
      <c r="AX3" s="7" t="s">
        <v>554</v>
      </c>
      <c r="AY3" s="7" t="s">
        <v>555</v>
      </c>
      <c r="AZ3" s="7" t="s">
        <v>556</v>
      </c>
      <c r="BA3" s="7" t="s">
        <v>557</v>
      </c>
      <c r="BB3" s="7" t="s">
        <v>558</v>
      </c>
      <c r="BC3" s="7" t="s">
        <v>559</v>
      </c>
      <c r="BD3" s="7" t="s">
        <v>560</v>
      </c>
      <c r="BE3" s="7" t="s">
        <v>561</v>
      </c>
      <c r="BF3" s="7" t="s">
        <v>562</v>
      </c>
      <c r="BG3" s="7" t="s">
        <v>563</v>
      </c>
      <c r="BH3" s="7" t="s">
        <v>564</v>
      </c>
      <c r="BI3" s="7" t="s">
        <v>565</v>
      </c>
      <c r="BJ3" s="7" t="s">
        <v>566</v>
      </c>
      <c r="BK3" s="7" t="s">
        <v>567</v>
      </c>
      <c r="BL3" s="7" t="s">
        <v>552</v>
      </c>
      <c r="BM3" s="7" t="s">
        <v>568</v>
      </c>
      <c r="BN3" s="7" t="s">
        <v>569</v>
      </c>
      <c r="BO3" s="7" t="s">
        <v>570</v>
      </c>
      <c r="BP3" s="7" t="s">
        <v>571</v>
      </c>
      <c r="BQ3" s="7" t="s">
        <v>572</v>
      </c>
      <c r="BR3" s="7" t="s">
        <v>573</v>
      </c>
      <c r="BS3" s="7" t="s">
        <v>574</v>
      </c>
      <c r="BT3" s="7" t="s">
        <v>575</v>
      </c>
      <c r="BU3" s="7" t="s">
        <v>576</v>
      </c>
      <c r="BV3" s="7" t="s">
        <v>592</v>
      </c>
      <c r="BW3" s="7" t="s">
        <v>593</v>
      </c>
      <c r="BX3" s="7" t="s">
        <v>594</v>
      </c>
      <c r="BY3" s="7" t="s">
        <v>595</v>
      </c>
      <c r="BZ3" s="7" t="s">
        <v>596</v>
      </c>
      <c r="CA3" s="7" t="s">
        <v>597</v>
      </c>
      <c r="CB3" s="7" t="s">
        <v>598</v>
      </c>
      <c r="CC3" s="7" t="s">
        <v>599</v>
      </c>
      <c r="CD3" s="7" t="s">
        <v>600</v>
      </c>
      <c r="CE3" s="7" t="s">
        <v>601</v>
      </c>
      <c r="CF3" s="7" t="s">
        <v>602</v>
      </c>
      <c r="CG3" s="7" t="s">
        <v>603</v>
      </c>
      <c r="CH3" s="7" t="s">
        <v>606</v>
      </c>
    </row>
    <row r="4" spans="1:86" ht="15.5" x14ac:dyDescent="0.35">
      <c r="A4" s="8" t="s">
        <v>3</v>
      </c>
      <c r="B4" s="9"/>
      <c r="C4" s="10" t="s">
        <v>586</v>
      </c>
      <c r="D4" s="10" t="s">
        <v>586</v>
      </c>
      <c r="E4" s="10" t="s">
        <v>586</v>
      </c>
      <c r="F4" s="10" t="s">
        <v>586</v>
      </c>
      <c r="G4" s="10" t="s">
        <v>586</v>
      </c>
      <c r="H4" s="10" t="s">
        <v>586</v>
      </c>
      <c r="I4" s="10" t="s">
        <v>586</v>
      </c>
      <c r="J4" s="10" t="s">
        <v>586</v>
      </c>
      <c r="K4" s="10" t="s">
        <v>586</v>
      </c>
      <c r="L4" s="10" t="s">
        <v>586</v>
      </c>
      <c r="M4" s="10" t="s">
        <v>586</v>
      </c>
      <c r="N4" s="10" t="s">
        <v>586</v>
      </c>
      <c r="O4" s="10" t="s">
        <v>586</v>
      </c>
      <c r="P4" s="10" t="s">
        <v>586</v>
      </c>
      <c r="Q4" s="10" t="s">
        <v>586</v>
      </c>
      <c r="R4" s="10" t="s">
        <v>586</v>
      </c>
      <c r="S4" s="10" t="s">
        <v>586</v>
      </c>
      <c r="T4" s="10" t="s">
        <v>586</v>
      </c>
      <c r="U4" s="10" t="s">
        <v>586</v>
      </c>
      <c r="V4" s="10" t="s">
        <v>586</v>
      </c>
      <c r="W4" s="10" t="s">
        <v>586</v>
      </c>
      <c r="X4" s="10" t="s">
        <v>586</v>
      </c>
      <c r="Y4" s="10" t="s">
        <v>586</v>
      </c>
      <c r="Z4" s="10" t="s">
        <v>586</v>
      </c>
      <c r="AA4" s="10" t="s">
        <v>586</v>
      </c>
      <c r="AB4" s="10" t="s">
        <v>586</v>
      </c>
      <c r="AC4" s="10" t="s">
        <v>586</v>
      </c>
      <c r="AD4" s="10" t="s">
        <v>586</v>
      </c>
      <c r="AE4" s="10" t="s">
        <v>586</v>
      </c>
      <c r="AF4" s="10" t="s">
        <v>586</v>
      </c>
      <c r="AG4" s="10" t="s">
        <v>586</v>
      </c>
      <c r="AH4" s="10" t="s">
        <v>586</v>
      </c>
      <c r="AI4" s="10" t="s">
        <v>586</v>
      </c>
      <c r="AJ4" s="10" t="s">
        <v>586</v>
      </c>
      <c r="AK4" s="10" t="s">
        <v>586</v>
      </c>
      <c r="AL4" s="10" t="s">
        <v>586</v>
      </c>
      <c r="AM4" s="10" t="s">
        <v>586</v>
      </c>
      <c r="AN4" s="10" t="s">
        <v>586</v>
      </c>
      <c r="AO4" s="10" t="s">
        <v>586</v>
      </c>
      <c r="AP4" s="10" t="s">
        <v>586</v>
      </c>
      <c r="AQ4" s="10" t="s">
        <v>586</v>
      </c>
      <c r="AR4" s="10" t="s">
        <v>586</v>
      </c>
      <c r="AS4" s="10" t="s">
        <v>586</v>
      </c>
      <c r="AT4" s="10" t="s">
        <v>586</v>
      </c>
      <c r="AU4" s="10" t="s">
        <v>586</v>
      </c>
      <c r="AV4" s="10" t="s">
        <v>586</v>
      </c>
      <c r="AW4" s="10" t="s">
        <v>586</v>
      </c>
      <c r="AX4" s="10" t="s">
        <v>586</v>
      </c>
      <c r="AY4" s="10" t="s">
        <v>586</v>
      </c>
      <c r="AZ4" s="10" t="s">
        <v>586</v>
      </c>
      <c r="BA4" s="10" t="s">
        <v>586</v>
      </c>
      <c r="BB4" s="10" t="s">
        <v>586</v>
      </c>
      <c r="BC4" s="10" t="s">
        <v>586</v>
      </c>
      <c r="BD4" s="10" t="s">
        <v>586</v>
      </c>
      <c r="BE4" s="10" t="s">
        <v>586</v>
      </c>
      <c r="BF4" s="10" t="s">
        <v>586</v>
      </c>
      <c r="BG4" s="10" t="s">
        <v>586</v>
      </c>
      <c r="BH4" s="10" t="s">
        <v>586</v>
      </c>
      <c r="BI4" s="10" t="s">
        <v>586</v>
      </c>
      <c r="BJ4" s="10" t="s">
        <v>586</v>
      </c>
      <c r="BK4" s="10" t="s">
        <v>586</v>
      </c>
      <c r="BL4" s="10" t="s">
        <v>586</v>
      </c>
      <c r="BM4" s="10" t="s">
        <v>586</v>
      </c>
      <c r="BN4" s="10" t="s">
        <v>586</v>
      </c>
      <c r="BO4" s="10" t="s">
        <v>586</v>
      </c>
      <c r="BP4" s="10" t="s">
        <v>586</v>
      </c>
      <c r="BQ4" s="10" t="s">
        <v>586</v>
      </c>
      <c r="BR4" s="10" t="s">
        <v>586</v>
      </c>
      <c r="BS4" s="10" t="s">
        <v>586</v>
      </c>
      <c r="BT4" s="10" t="s">
        <v>586</v>
      </c>
      <c r="BU4" s="10" t="s">
        <v>586</v>
      </c>
      <c r="BV4" s="10" t="s">
        <v>586</v>
      </c>
      <c r="BW4" s="10" t="s">
        <v>586</v>
      </c>
      <c r="BX4" s="10" t="s">
        <v>586</v>
      </c>
      <c r="BY4" s="10" t="s">
        <v>586</v>
      </c>
      <c r="BZ4" s="10" t="s">
        <v>586</v>
      </c>
      <c r="CA4" s="10" t="s">
        <v>586</v>
      </c>
      <c r="CB4" s="10" t="s">
        <v>586</v>
      </c>
      <c r="CC4" s="10" t="s">
        <v>586</v>
      </c>
      <c r="CD4" s="10" t="s">
        <v>586</v>
      </c>
      <c r="CE4" s="10" t="s">
        <v>586</v>
      </c>
      <c r="CF4" s="10" t="s">
        <v>586</v>
      </c>
      <c r="CG4" s="10" t="s">
        <v>586</v>
      </c>
      <c r="CH4" s="10" t="s">
        <v>586</v>
      </c>
    </row>
    <row r="5" spans="1:86" ht="15.5" x14ac:dyDescent="0.35">
      <c r="A5" s="11" t="s">
        <v>4</v>
      </c>
      <c r="B5" s="9" t="s">
        <v>5</v>
      </c>
      <c r="C5" s="12">
        <v>45566</v>
      </c>
      <c r="D5" s="12">
        <v>45566</v>
      </c>
      <c r="E5" s="12">
        <v>45566</v>
      </c>
      <c r="F5" s="12">
        <v>45566</v>
      </c>
      <c r="G5" s="12">
        <v>45566</v>
      </c>
      <c r="H5" s="12">
        <v>45566</v>
      </c>
      <c r="I5" s="12">
        <v>45566</v>
      </c>
      <c r="J5" s="12">
        <v>45566</v>
      </c>
      <c r="K5" s="12">
        <v>45566</v>
      </c>
      <c r="L5" s="12">
        <v>45566</v>
      </c>
      <c r="M5" s="12">
        <v>45566</v>
      </c>
      <c r="N5" s="12">
        <v>45566</v>
      </c>
      <c r="O5" s="12">
        <v>45566</v>
      </c>
      <c r="P5" s="12">
        <v>45566</v>
      </c>
      <c r="Q5" s="12">
        <v>45566</v>
      </c>
      <c r="R5" s="12">
        <v>45566</v>
      </c>
      <c r="S5" s="12">
        <v>45566</v>
      </c>
      <c r="T5" s="12">
        <v>45566</v>
      </c>
      <c r="U5" s="12">
        <v>45566</v>
      </c>
      <c r="V5" s="12">
        <v>45566</v>
      </c>
      <c r="W5" s="12">
        <v>45566</v>
      </c>
      <c r="X5" s="12">
        <v>45566</v>
      </c>
      <c r="Y5" s="12">
        <v>45566</v>
      </c>
      <c r="Z5" s="12">
        <v>45566</v>
      </c>
      <c r="AA5" s="12">
        <v>45566</v>
      </c>
      <c r="AB5" s="12">
        <v>45566</v>
      </c>
      <c r="AC5" s="12">
        <v>45566</v>
      </c>
      <c r="AD5" s="12">
        <v>45566</v>
      </c>
      <c r="AE5" s="12">
        <v>45566</v>
      </c>
      <c r="AF5" s="12">
        <v>45566</v>
      </c>
      <c r="AG5" s="12">
        <v>45566</v>
      </c>
      <c r="AH5" s="12">
        <v>45566</v>
      </c>
      <c r="AI5" s="12">
        <v>45566</v>
      </c>
      <c r="AJ5" s="12">
        <v>45566</v>
      </c>
      <c r="AK5" s="12">
        <v>45566</v>
      </c>
      <c r="AL5" s="12">
        <v>45566</v>
      </c>
      <c r="AM5" s="12">
        <v>45566</v>
      </c>
      <c r="AN5" s="12">
        <v>45566</v>
      </c>
      <c r="AO5" s="12">
        <v>45566</v>
      </c>
      <c r="AP5" s="12">
        <v>45566</v>
      </c>
      <c r="AQ5" s="12">
        <v>45566</v>
      </c>
      <c r="AR5" s="12">
        <v>45566</v>
      </c>
      <c r="AS5" s="12">
        <v>45566</v>
      </c>
      <c r="AT5" s="12">
        <v>45566</v>
      </c>
      <c r="AU5" s="12">
        <v>45566</v>
      </c>
      <c r="AV5" s="12">
        <v>45566</v>
      </c>
      <c r="AW5" s="12">
        <v>45566</v>
      </c>
      <c r="AX5" s="12">
        <v>45566</v>
      </c>
      <c r="AY5" s="12">
        <v>45566</v>
      </c>
      <c r="AZ5" s="12">
        <v>45566</v>
      </c>
      <c r="BA5" s="12">
        <v>45566</v>
      </c>
      <c r="BB5" s="12">
        <v>45566</v>
      </c>
      <c r="BC5" s="12">
        <v>45566</v>
      </c>
      <c r="BD5" s="12">
        <v>45566</v>
      </c>
      <c r="BE5" s="12">
        <v>45566</v>
      </c>
      <c r="BF5" s="12">
        <v>45566</v>
      </c>
      <c r="BG5" s="12">
        <v>45566</v>
      </c>
      <c r="BH5" s="12">
        <v>45566</v>
      </c>
      <c r="BI5" s="12">
        <v>45566</v>
      </c>
      <c r="BJ5" s="12">
        <v>45566</v>
      </c>
      <c r="BK5" s="12">
        <v>45566</v>
      </c>
      <c r="BL5" s="12">
        <v>45566</v>
      </c>
      <c r="BM5" s="12">
        <v>45566</v>
      </c>
      <c r="BN5" s="12">
        <v>45566</v>
      </c>
      <c r="BO5" s="12">
        <v>45566</v>
      </c>
      <c r="BP5" s="12">
        <v>45566</v>
      </c>
      <c r="BQ5" s="12">
        <v>45566</v>
      </c>
      <c r="BR5" s="12">
        <v>45566</v>
      </c>
      <c r="BS5" s="12">
        <v>45566</v>
      </c>
      <c r="BT5" s="12">
        <v>45566</v>
      </c>
      <c r="BU5" s="12">
        <v>45566</v>
      </c>
      <c r="BV5" s="12">
        <v>45566</v>
      </c>
      <c r="BW5" s="12">
        <v>45566</v>
      </c>
      <c r="BX5" s="12">
        <v>45566</v>
      </c>
      <c r="BY5" s="12">
        <v>45566</v>
      </c>
      <c r="BZ5" s="12">
        <v>45566</v>
      </c>
      <c r="CA5" s="12">
        <v>45566</v>
      </c>
      <c r="CB5" s="12">
        <v>45566</v>
      </c>
      <c r="CC5" s="12">
        <v>45566</v>
      </c>
      <c r="CD5" s="12">
        <v>45566</v>
      </c>
      <c r="CE5" s="12">
        <v>45566</v>
      </c>
      <c r="CF5" s="12">
        <v>45566</v>
      </c>
      <c r="CG5" s="12">
        <v>45566</v>
      </c>
      <c r="CH5" s="12">
        <v>45566</v>
      </c>
    </row>
    <row r="6" spans="1:86" ht="15.5" x14ac:dyDescent="0.35">
      <c r="A6" s="11" t="s">
        <v>6</v>
      </c>
      <c r="B6" s="9"/>
      <c r="C6" s="12">
        <v>45566</v>
      </c>
      <c r="D6" s="12">
        <v>45566</v>
      </c>
      <c r="E6" s="12">
        <v>45566</v>
      </c>
      <c r="F6" s="12">
        <v>45566</v>
      </c>
      <c r="G6" s="12">
        <v>45566</v>
      </c>
      <c r="H6" s="12">
        <v>45566</v>
      </c>
      <c r="I6" s="12">
        <v>45566</v>
      </c>
      <c r="J6" s="12">
        <v>45566</v>
      </c>
      <c r="K6" s="12">
        <v>45566</v>
      </c>
      <c r="L6" s="12">
        <v>45566</v>
      </c>
      <c r="M6" s="12">
        <v>45566</v>
      </c>
      <c r="N6" s="12">
        <v>45566</v>
      </c>
      <c r="O6" s="12">
        <v>45566</v>
      </c>
      <c r="P6" s="12">
        <v>45566</v>
      </c>
      <c r="Q6" s="12">
        <v>45566</v>
      </c>
      <c r="R6" s="12">
        <v>45566</v>
      </c>
      <c r="S6" s="12">
        <v>45566</v>
      </c>
      <c r="T6" s="12">
        <v>45566</v>
      </c>
      <c r="U6" s="12">
        <v>45566</v>
      </c>
      <c r="V6" s="12">
        <v>45566</v>
      </c>
      <c r="W6" s="12">
        <v>45566</v>
      </c>
      <c r="X6" s="12">
        <v>45566</v>
      </c>
      <c r="Y6" s="12">
        <v>45566</v>
      </c>
      <c r="Z6" s="12">
        <v>45566</v>
      </c>
      <c r="AA6" s="12">
        <v>45566</v>
      </c>
      <c r="AB6" s="12">
        <v>45566</v>
      </c>
      <c r="AC6" s="12">
        <v>45566</v>
      </c>
      <c r="AD6" s="12">
        <v>45566</v>
      </c>
      <c r="AE6" s="12">
        <v>45566</v>
      </c>
      <c r="AF6" s="12">
        <v>45566</v>
      </c>
      <c r="AG6" s="12">
        <v>45566</v>
      </c>
      <c r="AH6" s="12">
        <v>45566</v>
      </c>
      <c r="AI6" s="12">
        <v>45566</v>
      </c>
      <c r="AJ6" s="12">
        <v>45566</v>
      </c>
      <c r="AK6" s="12">
        <v>45566</v>
      </c>
      <c r="AL6" s="12">
        <v>45566</v>
      </c>
      <c r="AM6" s="12">
        <v>45566</v>
      </c>
      <c r="AN6" s="12">
        <v>45566</v>
      </c>
      <c r="AO6" s="12">
        <v>45566</v>
      </c>
      <c r="AP6" s="12">
        <v>45566</v>
      </c>
      <c r="AQ6" s="12">
        <v>45566</v>
      </c>
      <c r="AR6" s="12">
        <v>45566</v>
      </c>
      <c r="AS6" s="12">
        <v>45566</v>
      </c>
      <c r="AT6" s="12">
        <v>45566</v>
      </c>
      <c r="AU6" s="12">
        <v>45566</v>
      </c>
      <c r="AV6" s="12">
        <v>45566</v>
      </c>
      <c r="AW6" s="12">
        <v>45566</v>
      </c>
      <c r="AX6" s="12">
        <v>45566</v>
      </c>
      <c r="AY6" s="12">
        <v>45566</v>
      </c>
      <c r="AZ6" s="12">
        <v>45566</v>
      </c>
      <c r="BA6" s="12">
        <v>45566</v>
      </c>
      <c r="BB6" s="12">
        <v>45566</v>
      </c>
      <c r="BC6" s="12">
        <v>45566</v>
      </c>
      <c r="BD6" s="12">
        <v>45566</v>
      </c>
      <c r="BE6" s="12">
        <v>45566</v>
      </c>
      <c r="BF6" s="12">
        <v>45566</v>
      </c>
      <c r="BG6" s="12">
        <v>45566</v>
      </c>
      <c r="BH6" s="12">
        <v>45566</v>
      </c>
      <c r="BI6" s="12">
        <v>45566</v>
      </c>
      <c r="BJ6" s="12">
        <v>45566</v>
      </c>
      <c r="BK6" s="12">
        <v>45566</v>
      </c>
      <c r="BL6" s="12">
        <v>45566</v>
      </c>
      <c r="BM6" s="12">
        <v>45566</v>
      </c>
      <c r="BN6" s="12">
        <v>45566</v>
      </c>
      <c r="BO6" s="12">
        <v>45566</v>
      </c>
      <c r="BP6" s="12">
        <v>45566</v>
      </c>
      <c r="BQ6" s="12">
        <v>45566</v>
      </c>
      <c r="BR6" s="12">
        <v>45566</v>
      </c>
      <c r="BS6" s="12">
        <v>45566</v>
      </c>
      <c r="BT6" s="12">
        <v>45566</v>
      </c>
      <c r="BU6" s="12">
        <v>45566</v>
      </c>
      <c r="BV6" s="12">
        <v>45566</v>
      </c>
      <c r="BW6" s="12">
        <v>45566</v>
      </c>
      <c r="BX6" s="12">
        <v>45566</v>
      </c>
      <c r="BY6" s="12">
        <v>45566</v>
      </c>
      <c r="BZ6" s="12">
        <v>45566</v>
      </c>
      <c r="CA6" s="12">
        <v>45566</v>
      </c>
      <c r="CB6" s="12">
        <v>45566</v>
      </c>
      <c r="CC6" s="12">
        <v>45566</v>
      </c>
      <c r="CD6" s="12">
        <v>45566</v>
      </c>
      <c r="CE6" s="12">
        <v>45566</v>
      </c>
      <c r="CF6" s="12">
        <v>45566</v>
      </c>
      <c r="CG6" s="12">
        <v>45566</v>
      </c>
      <c r="CH6" s="12">
        <v>45566</v>
      </c>
    </row>
    <row r="7" spans="1:86" ht="15.5" x14ac:dyDescent="0.35">
      <c r="A7" s="11" t="s">
        <v>7</v>
      </c>
      <c r="B7" s="9"/>
      <c r="C7" s="12">
        <v>45572</v>
      </c>
      <c r="D7" s="12">
        <v>45572</v>
      </c>
      <c r="E7" s="12">
        <v>45572</v>
      </c>
      <c r="F7" s="12">
        <v>45572</v>
      </c>
      <c r="G7" s="12">
        <v>45572</v>
      </c>
      <c r="H7" s="12">
        <v>45572</v>
      </c>
      <c r="I7" s="12">
        <v>45572</v>
      </c>
      <c r="J7" s="12">
        <v>45572</v>
      </c>
      <c r="K7" s="12">
        <v>45572</v>
      </c>
      <c r="L7" s="12">
        <v>45572</v>
      </c>
      <c r="M7" s="12">
        <v>45572</v>
      </c>
      <c r="N7" s="12">
        <v>45572</v>
      </c>
      <c r="O7" s="12">
        <v>45572</v>
      </c>
      <c r="P7" s="12">
        <v>45572</v>
      </c>
      <c r="Q7" s="12">
        <v>45572</v>
      </c>
      <c r="R7" s="12">
        <v>45572</v>
      </c>
      <c r="S7" s="12">
        <v>45572</v>
      </c>
      <c r="T7" s="12">
        <v>45572</v>
      </c>
      <c r="U7" s="12">
        <v>45572</v>
      </c>
      <c r="V7" s="12">
        <v>45572</v>
      </c>
      <c r="W7" s="12">
        <v>45572</v>
      </c>
      <c r="X7" s="12">
        <v>45572</v>
      </c>
      <c r="Y7" s="12">
        <v>45572</v>
      </c>
      <c r="Z7" s="12">
        <v>45572</v>
      </c>
      <c r="AA7" s="12">
        <v>45572</v>
      </c>
      <c r="AB7" s="12">
        <v>45572</v>
      </c>
      <c r="AC7" s="12">
        <v>45572</v>
      </c>
      <c r="AD7" s="12">
        <v>45572</v>
      </c>
      <c r="AE7" s="12">
        <v>45572</v>
      </c>
      <c r="AF7" s="12">
        <v>45572</v>
      </c>
      <c r="AG7" s="12">
        <v>45572</v>
      </c>
      <c r="AH7" s="12">
        <v>45572</v>
      </c>
      <c r="AI7" s="12">
        <v>45572</v>
      </c>
      <c r="AJ7" s="12">
        <v>45572</v>
      </c>
      <c r="AK7" s="12">
        <v>45572</v>
      </c>
      <c r="AL7" s="12">
        <v>45572</v>
      </c>
      <c r="AM7" s="12">
        <v>45572</v>
      </c>
      <c r="AN7" s="12">
        <v>45572</v>
      </c>
      <c r="AO7" s="12">
        <v>45572</v>
      </c>
      <c r="AP7" s="12">
        <v>45572</v>
      </c>
      <c r="AQ7" s="12">
        <v>45572</v>
      </c>
      <c r="AR7" s="12">
        <v>45572</v>
      </c>
      <c r="AS7" s="12">
        <v>45572</v>
      </c>
      <c r="AT7" s="12">
        <v>45573</v>
      </c>
      <c r="AU7" s="12">
        <v>45573</v>
      </c>
      <c r="AV7" s="12">
        <v>45573</v>
      </c>
      <c r="AW7" s="12">
        <v>45573</v>
      </c>
      <c r="AX7" s="12">
        <v>45573</v>
      </c>
      <c r="AY7" s="12">
        <v>45573</v>
      </c>
      <c r="AZ7" s="12">
        <v>45573</v>
      </c>
      <c r="BA7" s="12">
        <v>45573</v>
      </c>
      <c r="BB7" s="12">
        <v>45573</v>
      </c>
      <c r="BC7" s="12">
        <v>45573</v>
      </c>
      <c r="BD7" s="12">
        <v>45573</v>
      </c>
      <c r="BE7" s="12">
        <v>45573</v>
      </c>
      <c r="BF7" s="12">
        <v>45573</v>
      </c>
      <c r="BG7" s="12">
        <v>45573</v>
      </c>
      <c r="BH7" s="12">
        <v>45573</v>
      </c>
      <c r="BI7" s="12">
        <v>45573</v>
      </c>
      <c r="BJ7" s="12">
        <v>45573</v>
      </c>
      <c r="BK7" s="12">
        <v>45573</v>
      </c>
      <c r="BL7" s="12">
        <v>45573</v>
      </c>
      <c r="BM7" s="12">
        <v>45573</v>
      </c>
      <c r="BN7" s="12">
        <v>45573</v>
      </c>
      <c r="BO7" s="12">
        <v>45573</v>
      </c>
      <c r="BP7" s="12">
        <v>45573</v>
      </c>
      <c r="BQ7" s="12">
        <v>45573</v>
      </c>
      <c r="BR7" s="12">
        <v>45573</v>
      </c>
      <c r="BS7" s="12">
        <v>45573</v>
      </c>
      <c r="BT7" s="12">
        <v>45573</v>
      </c>
      <c r="BU7" s="12">
        <v>45573</v>
      </c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50">
        <v>0</v>
      </c>
      <c r="D8" s="50">
        <v>1.0415876274414013E-2</v>
      </c>
      <c r="E8" s="50">
        <v>1.2963376951294371E-3</v>
      </c>
      <c r="F8" s="50">
        <v>2.499189309998969E-3</v>
      </c>
      <c r="G8" s="50">
        <v>3.6408771246757951E-3</v>
      </c>
      <c r="H8" s="50">
        <v>0</v>
      </c>
      <c r="I8" s="50">
        <v>1.4032615697754901E-4</v>
      </c>
      <c r="J8" s="50">
        <v>1.5737913360913489E-2</v>
      </c>
      <c r="K8" s="50">
        <v>2.147137570340525E-4</v>
      </c>
      <c r="L8" s="50">
        <v>7.2922954380822314E-5</v>
      </c>
      <c r="M8" s="50">
        <v>1.8283381060240679E-4</v>
      </c>
      <c r="N8" s="50">
        <v>8.4758559928746089E-4</v>
      </c>
      <c r="O8" s="50">
        <v>0</v>
      </c>
      <c r="P8" s="50">
        <v>0</v>
      </c>
      <c r="Q8" s="50">
        <v>0</v>
      </c>
      <c r="R8" s="50">
        <v>0</v>
      </c>
      <c r="S8" s="50">
        <v>1.6414737437401941E-3</v>
      </c>
      <c r="T8" s="50">
        <v>0</v>
      </c>
      <c r="U8" s="55">
        <v>4.0659785880874863E-3</v>
      </c>
      <c r="V8" s="50">
        <v>0</v>
      </c>
      <c r="W8" s="50">
        <v>8.9616700655769793E-3</v>
      </c>
      <c r="X8" s="50">
        <v>8.9570042634342841E-3</v>
      </c>
      <c r="Y8" s="50">
        <v>0</v>
      </c>
      <c r="Z8" s="50">
        <v>0</v>
      </c>
      <c r="AA8" s="50">
        <v>0</v>
      </c>
      <c r="AB8" s="50">
        <v>0</v>
      </c>
      <c r="AC8" s="50">
        <v>8.6603345764018247E-4</v>
      </c>
      <c r="AD8" s="50">
        <v>0</v>
      </c>
      <c r="AE8" s="50">
        <v>3.8401078195871544E-3</v>
      </c>
      <c r="AF8" s="50">
        <v>0</v>
      </c>
      <c r="AG8" s="50">
        <v>0</v>
      </c>
      <c r="AH8" s="55">
        <v>4.3786072861819771E-3</v>
      </c>
      <c r="AI8" s="50">
        <v>2.9651978519719883E-3</v>
      </c>
      <c r="AJ8" s="50">
        <v>1.2963792410911176E-3</v>
      </c>
      <c r="AK8" s="50">
        <v>1.4618903199031792E-2</v>
      </c>
      <c r="AL8" s="50">
        <v>1.3790106961053539E-4</v>
      </c>
      <c r="AM8" s="50">
        <v>0</v>
      </c>
      <c r="AN8" s="50">
        <v>2.288937063005264E-4</v>
      </c>
      <c r="AO8" s="50">
        <v>3.2787661774807456E-3</v>
      </c>
      <c r="AP8" s="50">
        <v>0</v>
      </c>
      <c r="AQ8" s="50">
        <v>0</v>
      </c>
      <c r="AR8" s="55">
        <v>3.6840911326394151E-3</v>
      </c>
      <c r="AS8" s="55">
        <v>3.8399877323503952E-3</v>
      </c>
      <c r="AT8" s="55">
        <v>1.6510410298369116E-3</v>
      </c>
      <c r="AU8" s="55">
        <v>1.7620934741760215E-3</v>
      </c>
      <c r="AV8" s="55">
        <v>2.0769651871636488E-3</v>
      </c>
      <c r="AW8" s="55">
        <v>1.7916865106990176E-3</v>
      </c>
      <c r="AX8" s="55">
        <v>0</v>
      </c>
      <c r="AY8" s="55">
        <v>0</v>
      </c>
      <c r="AZ8" s="55">
        <v>0</v>
      </c>
      <c r="BA8" s="55">
        <v>2.1504160823701099E-3</v>
      </c>
      <c r="BB8" s="55">
        <v>0</v>
      </c>
      <c r="BC8" s="55">
        <v>0</v>
      </c>
      <c r="BD8" s="55">
        <v>1.1684750639531425E-3</v>
      </c>
      <c r="BE8" s="55">
        <v>8.6271768272966158E-4</v>
      </c>
      <c r="BF8" s="55">
        <v>0</v>
      </c>
      <c r="BG8" s="55">
        <v>0</v>
      </c>
      <c r="BH8" s="55">
        <v>0</v>
      </c>
      <c r="BI8" s="55">
        <v>0</v>
      </c>
      <c r="BJ8" s="55">
        <v>2.0359504727029618E-3</v>
      </c>
      <c r="BK8" s="55">
        <v>2.9849898988582985E-3</v>
      </c>
      <c r="BL8" s="55">
        <v>1.9016784201217132E-3</v>
      </c>
      <c r="BM8" s="55">
        <v>0</v>
      </c>
      <c r="BN8" s="55">
        <v>0</v>
      </c>
      <c r="BO8" s="55">
        <v>0</v>
      </c>
      <c r="BP8" s="55">
        <v>7.5972417046689009E-4</v>
      </c>
      <c r="BQ8" s="55">
        <v>0</v>
      </c>
      <c r="BR8" s="55">
        <v>0</v>
      </c>
      <c r="BS8" s="55">
        <v>3.4633152050287793E-3</v>
      </c>
      <c r="BT8" s="55">
        <v>0</v>
      </c>
      <c r="BU8" s="55">
        <v>1.4085298429264859E-3</v>
      </c>
      <c r="BV8" s="55">
        <v>1.4486379501621085E-3</v>
      </c>
      <c r="BW8" s="55">
        <v>9.0523551767301112E-4</v>
      </c>
      <c r="BX8" s="55">
        <v>4.0469046598554511E-3</v>
      </c>
      <c r="BY8" s="55">
        <v>3.3735823501421592E-3</v>
      </c>
      <c r="BZ8" s="55">
        <v>7.3388360088472125E-3</v>
      </c>
      <c r="CA8" s="55">
        <v>7.8503505540143438E-3</v>
      </c>
      <c r="CB8" s="55">
        <v>7.8674568711993107E-3</v>
      </c>
      <c r="CC8" s="55">
        <v>7.9033604448134186E-3</v>
      </c>
      <c r="CD8" s="55">
        <v>7.9704678548421642E-3</v>
      </c>
      <c r="CE8" s="55">
        <v>7.4010093735263046E-3</v>
      </c>
      <c r="CF8" s="55">
        <v>7.8972222833018583E-3</v>
      </c>
      <c r="CG8" s="55">
        <v>4.6957792904200237E-3</v>
      </c>
      <c r="CH8" s="80">
        <v>9.8500600119023167E-3</v>
      </c>
    </row>
    <row r="9" spans="1:86" ht="15.5" x14ac:dyDescent="0.35">
      <c r="A9" s="11" t="s">
        <v>9</v>
      </c>
      <c r="B9" s="9"/>
      <c r="C9" s="13">
        <v>472300.84</v>
      </c>
      <c r="D9" s="13">
        <v>909000350.09609997</v>
      </c>
      <c r="E9" s="13">
        <v>20879983.7432</v>
      </c>
      <c r="F9" s="13">
        <v>1126957257.1919999</v>
      </c>
      <c r="G9" s="13">
        <v>3243306730.5964999</v>
      </c>
      <c r="H9" s="13">
        <v>715828275.09200001</v>
      </c>
      <c r="I9" s="13">
        <v>914055388.97870004</v>
      </c>
      <c r="J9" s="13">
        <v>960564745.3585</v>
      </c>
      <c r="K9" s="13">
        <v>989016087.8994</v>
      </c>
      <c r="L9" s="13">
        <v>899130055.23049998</v>
      </c>
      <c r="M9" s="13">
        <v>1248489703.5613999</v>
      </c>
      <c r="N9" s="13">
        <v>361669039.98570001</v>
      </c>
      <c r="O9" s="13">
        <v>296951101.42559999</v>
      </c>
      <c r="P9" s="13">
        <v>113828.54</v>
      </c>
      <c r="Q9" s="13">
        <v>839791557.08940005</v>
      </c>
      <c r="R9" s="13">
        <v>2786650.1941999998</v>
      </c>
      <c r="S9" s="13">
        <v>81523180.319100007</v>
      </c>
      <c r="T9" s="13">
        <v>74773323.028200001</v>
      </c>
      <c r="U9" s="13">
        <v>86847112.478400007</v>
      </c>
      <c r="V9" s="13">
        <v>131841385.5464</v>
      </c>
      <c r="W9" s="13">
        <v>123487424.98909999</v>
      </c>
      <c r="X9" s="13">
        <v>68883708.420100003</v>
      </c>
      <c r="Y9" s="13">
        <v>121747126.7165</v>
      </c>
      <c r="Z9" s="13">
        <v>39103025.628799997</v>
      </c>
      <c r="AA9" s="13">
        <v>43715807.502899997</v>
      </c>
      <c r="AB9" s="13">
        <v>59346081.415299997</v>
      </c>
      <c r="AC9" s="13">
        <v>104129533.56990001</v>
      </c>
      <c r="AD9" s="13">
        <v>68529534.021899998</v>
      </c>
      <c r="AE9" s="13">
        <v>108117108.83409999</v>
      </c>
      <c r="AF9" s="13">
        <v>239076.9748</v>
      </c>
      <c r="AG9" s="13">
        <v>1035900186.1813999</v>
      </c>
      <c r="AH9" s="13">
        <v>5051645300.7927999</v>
      </c>
      <c r="AI9" s="13">
        <v>2775583094.5738001</v>
      </c>
      <c r="AJ9" s="13">
        <v>206662747.66159999</v>
      </c>
      <c r="AK9" s="13">
        <v>941703335.23459995</v>
      </c>
      <c r="AL9" s="13">
        <v>1488119276.9539001</v>
      </c>
      <c r="AM9" s="13">
        <v>755700096.35619998</v>
      </c>
      <c r="AN9" s="13">
        <v>1107031180.9591999</v>
      </c>
      <c r="AO9" s="13">
        <v>120228085.4022</v>
      </c>
      <c r="AP9" s="13">
        <v>95055391.116500005</v>
      </c>
      <c r="AQ9" s="13">
        <v>621147607.55659997</v>
      </c>
      <c r="AR9" s="13">
        <v>1219919890.4633</v>
      </c>
      <c r="AS9" s="13">
        <v>1552016929.5833001</v>
      </c>
      <c r="AT9" s="13">
        <v>651419286.71889997</v>
      </c>
      <c r="AU9" s="13">
        <v>358864060.9975</v>
      </c>
      <c r="AV9" s="13">
        <v>407310644.9874</v>
      </c>
      <c r="AW9" s="13">
        <v>527444267.93239999</v>
      </c>
      <c r="AX9" s="13">
        <v>24784871.4056</v>
      </c>
      <c r="AY9" s="13">
        <v>1464508834.7815001</v>
      </c>
      <c r="AZ9" s="13">
        <v>76229414.869499996</v>
      </c>
      <c r="BA9" s="13">
        <v>17600812.377799999</v>
      </c>
      <c r="BB9" s="13">
        <v>61102312.034599997</v>
      </c>
      <c r="BC9" s="13">
        <v>21799674.1472</v>
      </c>
      <c r="BD9" s="13">
        <v>2578540.2640999998</v>
      </c>
      <c r="BE9" s="13">
        <v>270385833.82450002</v>
      </c>
      <c r="BF9" s="13">
        <v>4433731.6908</v>
      </c>
      <c r="BG9" s="13">
        <v>1523882295.1038001</v>
      </c>
      <c r="BH9" s="13">
        <v>2447427.0252999999</v>
      </c>
      <c r="BI9" s="13">
        <v>817642635.81980002</v>
      </c>
      <c r="BJ9" s="13">
        <v>815157.35389999999</v>
      </c>
      <c r="BK9" s="13">
        <v>684025989.76329994</v>
      </c>
      <c r="BL9" s="13">
        <v>142637712.6279</v>
      </c>
      <c r="BM9" s="13">
        <v>1963593949.5118999</v>
      </c>
      <c r="BN9" s="13">
        <v>1194689160.5660999</v>
      </c>
      <c r="BO9" s="13">
        <v>255748688.6904</v>
      </c>
      <c r="BP9" s="13">
        <v>326160269.25629997</v>
      </c>
      <c r="BQ9" s="13">
        <v>1289405790.1266</v>
      </c>
      <c r="BR9" s="13">
        <v>656736358.10319996</v>
      </c>
      <c r="BS9" s="13">
        <v>627591631.5223</v>
      </c>
      <c r="BT9" s="13">
        <v>2571128342.9933</v>
      </c>
      <c r="BU9" s="13">
        <v>218631441.53209999</v>
      </c>
      <c r="BV9" s="13">
        <v>712824256.66429996</v>
      </c>
      <c r="BW9" s="13">
        <v>117726677.66500001</v>
      </c>
      <c r="BX9" s="13">
        <v>1315075112.5446</v>
      </c>
      <c r="BY9" s="13">
        <v>3214485826.5146999</v>
      </c>
      <c r="BZ9" s="13">
        <v>107113773.7718</v>
      </c>
      <c r="CA9" s="13">
        <v>914708573.91559994</v>
      </c>
      <c r="CB9" s="13">
        <v>1766164155.3914001</v>
      </c>
      <c r="CC9" s="13">
        <v>1755983642.2629001</v>
      </c>
      <c r="CD9" s="13">
        <v>897438504.2723</v>
      </c>
      <c r="CE9" s="13">
        <v>1803025603.2012</v>
      </c>
      <c r="CF9" s="13">
        <v>3458501214.7563</v>
      </c>
      <c r="CG9" s="13">
        <v>3750037327.9699001</v>
      </c>
      <c r="CH9" s="13">
        <v>856157512.72679996</v>
      </c>
    </row>
    <row r="10" spans="1:86" x14ac:dyDescent="0.35">
      <c r="A10" s="11" t="s">
        <v>10</v>
      </c>
      <c r="B10" s="14"/>
      <c r="C10" s="15">
        <v>0</v>
      </c>
      <c r="D10" s="15">
        <v>9468035.1799999997</v>
      </c>
      <c r="E10" s="15">
        <v>27067.510000000006</v>
      </c>
      <c r="F10" s="15">
        <v>2816479.5300000049</v>
      </c>
      <c r="G10" s="15">
        <v>11808481.283735838</v>
      </c>
      <c r="H10" s="15">
        <v>0</v>
      </c>
      <c r="I10" s="15">
        <v>128265.87999999968</v>
      </c>
      <c r="J10" s="15">
        <v>15117284.74</v>
      </c>
      <c r="K10" s="15">
        <v>212355.36000000089</v>
      </c>
      <c r="L10" s="15">
        <v>65567.22</v>
      </c>
      <c r="M10" s="15">
        <v>228266.12999999998</v>
      </c>
      <c r="N10" s="15">
        <v>306545.4700000002</v>
      </c>
      <c r="O10" s="15">
        <v>0</v>
      </c>
      <c r="P10" s="15">
        <v>0</v>
      </c>
      <c r="Q10" s="15">
        <v>0</v>
      </c>
      <c r="R10" s="15">
        <v>0</v>
      </c>
      <c r="S10" s="15">
        <v>133818.16</v>
      </c>
      <c r="T10" s="15">
        <v>0</v>
      </c>
      <c r="U10" s="15">
        <v>353118.49977439997</v>
      </c>
      <c r="V10" s="15">
        <v>0</v>
      </c>
      <c r="W10" s="15">
        <v>1106653.56</v>
      </c>
      <c r="X10" s="15">
        <v>616991.66999999981</v>
      </c>
      <c r="Y10" s="15">
        <v>0</v>
      </c>
      <c r="Z10" s="15">
        <v>0</v>
      </c>
      <c r="AA10" s="15">
        <v>0</v>
      </c>
      <c r="AB10" s="15">
        <v>0</v>
      </c>
      <c r="AC10" s="15">
        <v>90179.65999999996</v>
      </c>
      <c r="AD10" s="15">
        <v>0</v>
      </c>
      <c r="AE10" s="15">
        <v>415181.35506498278</v>
      </c>
      <c r="AF10" s="15">
        <v>0</v>
      </c>
      <c r="AG10" s="15">
        <v>0</v>
      </c>
      <c r="AH10" s="15">
        <v>22119170.921258301</v>
      </c>
      <c r="AI10" s="15">
        <v>8230153.0299999965</v>
      </c>
      <c r="AJ10" s="15">
        <v>267913.29597535013</v>
      </c>
      <c r="AK10" s="15">
        <v>13766669.9</v>
      </c>
      <c r="AL10" s="15">
        <v>205213.23999999935</v>
      </c>
      <c r="AM10" s="15">
        <v>0</v>
      </c>
      <c r="AN10" s="15">
        <v>253392.47</v>
      </c>
      <c r="AO10" s="15">
        <v>394199.77999999991</v>
      </c>
      <c r="AP10" s="15">
        <v>0</v>
      </c>
      <c r="AQ10" s="15">
        <v>0</v>
      </c>
      <c r="AR10" s="15">
        <v>4494296.05098629</v>
      </c>
      <c r="AS10" s="15">
        <v>5959725.9699999997</v>
      </c>
      <c r="AT10" s="15">
        <v>1075519.969999999</v>
      </c>
      <c r="AU10" s="15">
        <v>632352.02000000048</v>
      </c>
      <c r="AV10" s="15">
        <v>845970.03000000166</v>
      </c>
      <c r="AW10" s="15">
        <v>945014.77999999945</v>
      </c>
      <c r="AX10" s="15">
        <v>0</v>
      </c>
      <c r="AY10" s="15">
        <v>0</v>
      </c>
      <c r="AZ10" s="15">
        <v>0</v>
      </c>
      <c r="BA10" s="15">
        <v>37849.070000000014</v>
      </c>
      <c r="BB10" s="15">
        <v>0</v>
      </c>
      <c r="BC10" s="15">
        <v>0</v>
      </c>
      <c r="BD10" s="15">
        <v>3012.96</v>
      </c>
      <c r="BE10" s="15">
        <v>233266.64</v>
      </c>
      <c r="BF10" s="15">
        <v>0</v>
      </c>
      <c r="BG10" s="15">
        <v>0</v>
      </c>
      <c r="BH10" s="15">
        <v>0</v>
      </c>
      <c r="BI10" s="15">
        <v>0</v>
      </c>
      <c r="BJ10" s="15">
        <v>1659.6200000000006</v>
      </c>
      <c r="BK10" s="15">
        <v>2041810.6700000002</v>
      </c>
      <c r="BL10" s="15">
        <v>271251.05999999982</v>
      </c>
      <c r="BM10" s="15">
        <v>0</v>
      </c>
      <c r="BN10" s="15">
        <v>0</v>
      </c>
      <c r="BO10" s="15">
        <v>0</v>
      </c>
      <c r="BP10" s="15">
        <v>247791.84</v>
      </c>
      <c r="BQ10" s="15">
        <v>0</v>
      </c>
      <c r="BR10" s="15">
        <v>0</v>
      </c>
      <c r="BS10" s="15">
        <v>2173547.6400000006</v>
      </c>
      <c r="BT10" s="15">
        <v>0</v>
      </c>
      <c r="BU10" s="15">
        <v>307948.90999999997</v>
      </c>
      <c r="BV10" s="15">
        <v>1032624.2700000003</v>
      </c>
      <c r="BW10" s="15">
        <v>106570.37</v>
      </c>
      <c r="BX10" s="15">
        <v>5321983.6010166733</v>
      </c>
      <c r="BY10" s="15">
        <v>10844332.649112122</v>
      </c>
      <c r="BZ10" s="15">
        <v>786090.41999999993</v>
      </c>
      <c r="CA10" s="15">
        <v>7180782.96</v>
      </c>
      <c r="CB10" s="15">
        <v>13895220.319999998</v>
      </c>
      <c r="CC10" s="15">
        <v>13878171.66</v>
      </c>
      <c r="CD10" s="15">
        <v>7153004.75</v>
      </c>
      <c r="CE10" s="15">
        <v>13344209.390000001</v>
      </c>
      <c r="CF10" s="15">
        <v>27312552.859999999</v>
      </c>
      <c r="CG10" s="15">
        <v>17609347.622983098</v>
      </c>
      <c r="CH10" s="15">
        <v>8433202.8800000008</v>
      </c>
    </row>
    <row r="11" spans="1:86" x14ac:dyDescent="0.35">
      <c r="A11" s="11" t="s">
        <v>11</v>
      </c>
      <c r="B11" s="14"/>
      <c r="C11" s="15">
        <v>0</v>
      </c>
      <c r="D11" s="15">
        <v>9468035.1799999997</v>
      </c>
      <c r="E11" s="15">
        <v>27067.510000000006</v>
      </c>
      <c r="F11" s="15">
        <v>2816479.5300000049</v>
      </c>
      <c r="G11" s="15">
        <v>11808481.283735838</v>
      </c>
      <c r="H11" s="15">
        <v>0</v>
      </c>
      <c r="I11" s="15">
        <v>128265.87999999968</v>
      </c>
      <c r="J11" s="15">
        <v>15117284.74</v>
      </c>
      <c r="K11" s="15">
        <v>212355.36000000089</v>
      </c>
      <c r="L11" s="15">
        <v>65567.22</v>
      </c>
      <c r="M11" s="15">
        <v>228266.12999999998</v>
      </c>
      <c r="N11" s="15">
        <v>306545.4700000002</v>
      </c>
      <c r="O11" s="15">
        <v>0</v>
      </c>
      <c r="P11" s="15">
        <v>0</v>
      </c>
      <c r="Q11" s="15">
        <v>0</v>
      </c>
      <c r="R11" s="15">
        <v>0</v>
      </c>
      <c r="S11" s="15">
        <v>133818.16</v>
      </c>
      <c r="T11" s="15">
        <v>0</v>
      </c>
      <c r="U11" s="15">
        <v>353118.49977439997</v>
      </c>
      <c r="V11" s="15">
        <v>0</v>
      </c>
      <c r="W11" s="15">
        <v>1106653.56</v>
      </c>
      <c r="X11" s="15">
        <v>616991.66999999981</v>
      </c>
      <c r="Y11" s="15">
        <v>0</v>
      </c>
      <c r="Z11" s="15">
        <v>0</v>
      </c>
      <c r="AA11" s="15">
        <v>0</v>
      </c>
      <c r="AB11" s="15">
        <v>0</v>
      </c>
      <c r="AC11" s="15">
        <v>90179.65999999996</v>
      </c>
      <c r="AD11" s="15">
        <v>0</v>
      </c>
      <c r="AE11" s="15">
        <v>415181.35506498278</v>
      </c>
      <c r="AF11" s="15">
        <v>0</v>
      </c>
      <c r="AG11" s="15">
        <v>0</v>
      </c>
      <c r="AH11" s="15">
        <v>22119170.921258301</v>
      </c>
      <c r="AI11" s="15">
        <v>8230153.0299999965</v>
      </c>
      <c r="AJ11" s="15">
        <v>267913.29597535013</v>
      </c>
      <c r="AK11" s="15">
        <v>13766669.9</v>
      </c>
      <c r="AL11" s="15">
        <v>205213.23999999935</v>
      </c>
      <c r="AM11" s="15">
        <v>0</v>
      </c>
      <c r="AN11" s="15">
        <v>253392.47</v>
      </c>
      <c r="AO11" s="15">
        <v>394199.77999999991</v>
      </c>
      <c r="AP11" s="15">
        <v>0</v>
      </c>
      <c r="AQ11" s="15">
        <v>0</v>
      </c>
      <c r="AR11" s="15">
        <v>4494296.05098629</v>
      </c>
      <c r="AS11" s="15">
        <v>5959725.9699999997</v>
      </c>
      <c r="AT11" s="15">
        <v>1075519.969999999</v>
      </c>
      <c r="AU11" s="15">
        <v>632352.02000000048</v>
      </c>
      <c r="AV11" s="15">
        <v>845970.03000000166</v>
      </c>
      <c r="AW11" s="15">
        <v>945014.77999999945</v>
      </c>
      <c r="AX11" s="15">
        <v>0</v>
      </c>
      <c r="AY11" s="15">
        <v>0</v>
      </c>
      <c r="AZ11" s="15">
        <v>0</v>
      </c>
      <c r="BA11" s="15">
        <v>37849.070000000014</v>
      </c>
      <c r="BB11" s="15">
        <v>0</v>
      </c>
      <c r="BC11" s="15">
        <v>0</v>
      </c>
      <c r="BD11" s="15">
        <v>3012.96</v>
      </c>
      <c r="BE11" s="15">
        <v>233266.64</v>
      </c>
      <c r="BF11" s="15">
        <v>0</v>
      </c>
      <c r="BG11" s="15">
        <v>0</v>
      </c>
      <c r="BH11" s="15">
        <v>0</v>
      </c>
      <c r="BI11" s="15">
        <v>0</v>
      </c>
      <c r="BJ11" s="15">
        <v>1659.6200000000006</v>
      </c>
      <c r="BK11" s="15">
        <v>2041810.6700000002</v>
      </c>
      <c r="BL11" s="15">
        <v>271251.05999999982</v>
      </c>
      <c r="BM11" s="15">
        <v>0</v>
      </c>
      <c r="BN11" s="15">
        <v>0</v>
      </c>
      <c r="BO11" s="15">
        <v>0</v>
      </c>
      <c r="BP11" s="15">
        <v>247791.84</v>
      </c>
      <c r="BQ11" s="15">
        <v>0</v>
      </c>
      <c r="BR11" s="15">
        <v>0</v>
      </c>
      <c r="BS11" s="15">
        <v>2173547.6400000006</v>
      </c>
      <c r="BT11" s="15">
        <v>0</v>
      </c>
      <c r="BU11" s="15">
        <v>307948.90999999997</v>
      </c>
      <c r="BV11" s="15">
        <v>1032624.2700000003</v>
      </c>
      <c r="BW11" s="15">
        <v>106570.37</v>
      </c>
      <c r="BX11" s="15">
        <v>5321983.6010166733</v>
      </c>
      <c r="BY11" s="15">
        <v>10844332.649112122</v>
      </c>
      <c r="BZ11" s="15">
        <v>786090.41999999993</v>
      </c>
      <c r="CA11" s="15">
        <v>7180782.96</v>
      </c>
      <c r="CB11" s="15">
        <v>13895220.319999998</v>
      </c>
      <c r="CC11" s="15">
        <v>13878171.66</v>
      </c>
      <c r="CD11" s="15">
        <v>7153004.75</v>
      </c>
      <c r="CE11" s="15">
        <v>13344209.390000001</v>
      </c>
      <c r="CF11" s="15">
        <v>27312552.859999999</v>
      </c>
      <c r="CG11" s="15">
        <v>17609347.622983098</v>
      </c>
      <c r="CH11" s="15">
        <v>8433202.8800000008</v>
      </c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235.02491456051098</v>
      </c>
      <c r="F12" s="15">
        <v>12609.176491066748</v>
      </c>
      <c r="G12" s="15">
        <v>20983.365114732536</v>
      </c>
      <c r="H12" s="15">
        <v>0</v>
      </c>
      <c r="I12" s="15">
        <v>0</v>
      </c>
      <c r="J12" s="15">
        <v>47504.35</v>
      </c>
      <c r="K12" s="15">
        <v>0</v>
      </c>
      <c r="L12" s="15">
        <v>0</v>
      </c>
      <c r="M12" s="15">
        <v>262076.55785712606</v>
      </c>
      <c r="N12" s="15">
        <v>5069.2700000000004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55380.61</v>
      </c>
      <c r="AD12" s="15">
        <v>0</v>
      </c>
      <c r="AE12" s="15">
        <v>941.47810493178633</v>
      </c>
      <c r="AF12" s="15">
        <v>0</v>
      </c>
      <c r="AG12" s="15">
        <v>0</v>
      </c>
      <c r="AH12" s="15">
        <v>87390.378032251188</v>
      </c>
      <c r="AI12" s="15">
        <v>1023138.1</v>
      </c>
      <c r="AJ12" s="15">
        <v>123649.54400917266</v>
      </c>
      <c r="AK12" s="15">
        <v>0</v>
      </c>
      <c r="AL12" s="15">
        <v>233194.59</v>
      </c>
      <c r="AM12" s="15">
        <v>0</v>
      </c>
      <c r="AN12" s="15">
        <v>262658.24810660339</v>
      </c>
      <c r="AO12" s="15">
        <v>0</v>
      </c>
      <c r="AP12" s="15">
        <v>0</v>
      </c>
      <c r="AQ12" s="15">
        <v>0</v>
      </c>
      <c r="AR12" s="15">
        <v>12844.201408445966</v>
      </c>
      <c r="AS12" s="15">
        <v>0</v>
      </c>
      <c r="AT12" s="15">
        <v>1413.3345806415389</v>
      </c>
      <c r="AU12" s="15">
        <v>966.653017742104</v>
      </c>
      <c r="AV12" s="15">
        <v>1371.9588587822457</v>
      </c>
      <c r="AW12" s="15">
        <v>781.13472078988559</v>
      </c>
      <c r="AX12" s="15">
        <v>0</v>
      </c>
      <c r="AY12" s="15">
        <v>0</v>
      </c>
      <c r="AZ12" s="15">
        <v>0</v>
      </c>
      <c r="BA12" s="15">
        <v>307.64474322500092</v>
      </c>
      <c r="BB12" s="15">
        <v>0</v>
      </c>
      <c r="BC12" s="15">
        <v>0</v>
      </c>
      <c r="BD12" s="15">
        <v>37.456374372722202</v>
      </c>
      <c r="BE12" s="15">
        <v>1737.48</v>
      </c>
      <c r="BF12" s="15">
        <v>0</v>
      </c>
      <c r="BG12" s="15">
        <v>0</v>
      </c>
      <c r="BH12" s="15">
        <v>0</v>
      </c>
      <c r="BI12" s="15">
        <v>0</v>
      </c>
      <c r="BJ12" s="15">
        <v>22.76401486371859</v>
      </c>
      <c r="BK12" s="15">
        <v>19496.450297491734</v>
      </c>
      <c r="BL12" s="15">
        <v>99.737734375468861</v>
      </c>
      <c r="BM12" s="15">
        <v>0</v>
      </c>
      <c r="BN12" s="15">
        <v>0</v>
      </c>
      <c r="BO12" s="15">
        <v>0</v>
      </c>
      <c r="BP12" s="15">
        <v>1630.6</v>
      </c>
      <c r="BQ12" s="15">
        <v>0</v>
      </c>
      <c r="BR12" s="15">
        <v>0</v>
      </c>
      <c r="BS12" s="15">
        <v>19519.214312355456</v>
      </c>
      <c r="BT12" s="15">
        <v>0</v>
      </c>
      <c r="BU12" s="15">
        <v>2257.36</v>
      </c>
      <c r="BV12" s="15">
        <v>9016.2796240733023</v>
      </c>
      <c r="BW12" s="15">
        <v>1813.7781089999814</v>
      </c>
      <c r="BX12" s="15">
        <v>5012.5685837957553</v>
      </c>
      <c r="BY12" s="15">
        <v>71409.172687005746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22651.002545160449</v>
      </c>
      <c r="CH12" s="15">
        <v>23405.61</v>
      </c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25147.776208254028</v>
      </c>
      <c r="F13" s="15">
        <v>1349187.8048788044</v>
      </c>
      <c r="G13" s="15">
        <v>3698688.969206477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57851.6</v>
      </c>
      <c r="T13" s="15">
        <v>0</v>
      </c>
      <c r="U13" s="15">
        <v>137355.10999999999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158289.04676491438</v>
      </c>
      <c r="AF13" s="15">
        <v>0</v>
      </c>
      <c r="AG13" s="15">
        <v>0</v>
      </c>
      <c r="AH13" s="15">
        <v>6249147.5960369706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1374335.5813886614</v>
      </c>
      <c r="AS13" s="15">
        <v>0</v>
      </c>
      <c r="AT13" s="15">
        <v>249125.19963476574</v>
      </c>
      <c r="AU13" s="15">
        <v>170389.6793590367</v>
      </c>
      <c r="AV13" s="15">
        <v>241831.99736729549</v>
      </c>
      <c r="AW13" s="15">
        <v>137688.80060239841</v>
      </c>
      <c r="AX13" s="15">
        <v>0</v>
      </c>
      <c r="AY13" s="15">
        <v>0</v>
      </c>
      <c r="AZ13" s="15">
        <v>0</v>
      </c>
      <c r="BA13" s="15">
        <v>1323.7500849688504</v>
      </c>
      <c r="BB13" s="15">
        <v>0</v>
      </c>
      <c r="BC13" s="15">
        <v>0</v>
      </c>
      <c r="BD13" s="15">
        <v>254.92839832486371</v>
      </c>
      <c r="BE13" s="15">
        <v>11825.29</v>
      </c>
      <c r="BF13" s="15">
        <v>0</v>
      </c>
      <c r="BG13" s="15">
        <v>0</v>
      </c>
      <c r="BH13" s="15">
        <v>0</v>
      </c>
      <c r="BI13" s="15">
        <v>0</v>
      </c>
      <c r="BJ13" s="15">
        <v>125.00373095084461</v>
      </c>
      <c r="BK13" s="15">
        <v>107060.59726610352</v>
      </c>
      <c r="BL13" s="15">
        <v>17580.538485182551</v>
      </c>
      <c r="BM13" s="15">
        <v>0</v>
      </c>
      <c r="BN13" s="15">
        <v>0</v>
      </c>
      <c r="BO13" s="15">
        <v>0</v>
      </c>
      <c r="BP13" s="15">
        <v>11097.91</v>
      </c>
      <c r="BQ13" s="15">
        <v>0</v>
      </c>
      <c r="BR13" s="15">
        <v>0</v>
      </c>
      <c r="BS13" s="15">
        <v>107185.60099705441</v>
      </c>
      <c r="BT13" s="15">
        <v>0</v>
      </c>
      <c r="BU13" s="15">
        <v>9713.1</v>
      </c>
      <c r="BV13" s="15">
        <v>571117.84358499455</v>
      </c>
      <c r="BW13" s="15">
        <v>72890.810061779077</v>
      </c>
      <c r="BX13" s="15">
        <v>1602817.8784497685</v>
      </c>
      <c r="BY13" s="15">
        <v>2869740.47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5507625.1019852413</v>
      </c>
      <c r="CH13" s="15">
        <v>3225788.47</v>
      </c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v>0</v>
      </c>
      <c r="BM16" s="52">
        <v>0</v>
      </c>
      <c r="BN16" s="52">
        <v>0</v>
      </c>
      <c r="BO16" s="52">
        <v>0</v>
      </c>
      <c r="BP16" s="52">
        <v>0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52">
        <v>0</v>
      </c>
      <c r="BY16" s="52">
        <v>0</v>
      </c>
      <c r="BZ16" s="52">
        <v>0</v>
      </c>
      <c r="CA16" s="52">
        <v>0</v>
      </c>
      <c r="CB16" s="52">
        <v>0</v>
      </c>
      <c r="CC16" s="52">
        <v>0</v>
      </c>
      <c r="CD16" s="52">
        <v>0</v>
      </c>
      <c r="CE16" s="52">
        <v>0</v>
      </c>
      <c r="CF16" s="52">
        <v>0</v>
      </c>
      <c r="CG16" s="52">
        <v>0</v>
      </c>
      <c r="CH16" s="17">
        <v>0</v>
      </c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587</v>
      </c>
      <c r="D18" s="19" t="s">
        <v>587</v>
      </c>
      <c r="E18" s="19" t="s">
        <v>587</v>
      </c>
      <c r="F18" s="19" t="s">
        <v>587</v>
      </c>
      <c r="G18" s="19" t="s">
        <v>587</v>
      </c>
      <c r="H18" s="19" t="s">
        <v>587</v>
      </c>
      <c r="I18" s="19" t="s">
        <v>587</v>
      </c>
      <c r="J18" s="19" t="s">
        <v>587</v>
      </c>
      <c r="K18" s="19" t="s">
        <v>587</v>
      </c>
      <c r="L18" s="19" t="s">
        <v>587</v>
      </c>
      <c r="M18" s="19" t="s">
        <v>587</v>
      </c>
      <c r="N18" s="19" t="s">
        <v>587</v>
      </c>
      <c r="O18" s="19" t="s">
        <v>587</v>
      </c>
      <c r="P18" s="19" t="s">
        <v>587</v>
      </c>
      <c r="Q18" s="19" t="s">
        <v>587</v>
      </c>
      <c r="R18" s="19" t="s">
        <v>587</v>
      </c>
      <c r="S18" s="19" t="s">
        <v>587</v>
      </c>
      <c r="T18" s="19" t="s">
        <v>587</v>
      </c>
      <c r="U18" s="19" t="s">
        <v>587</v>
      </c>
      <c r="V18" s="19" t="s">
        <v>587</v>
      </c>
      <c r="W18" s="19" t="s">
        <v>587</v>
      </c>
      <c r="X18" s="19" t="s">
        <v>587</v>
      </c>
      <c r="Y18" s="19" t="s">
        <v>587</v>
      </c>
      <c r="Z18" s="19" t="s">
        <v>587</v>
      </c>
      <c r="AA18" s="19" t="s">
        <v>587</v>
      </c>
      <c r="AB18" s="19" t="s">
        <v>587</v>
      </c>
      <c r="AC18" s="19" t="s">
        <v>587</v>
      </c>
      <c r="AD18" s="19" t="s">
        <v>587</v>
      </c>
      <c r="AE18" s="19" t="s">
        <v>587</v>
      </c>
      <c r="AF18" s="19" t="s">
        <v>587</v>
      </c>
      <c r="AG18" s="19" t="s">
        <v>587</v>
      </c>
      <c r="AH18" s="19" t="s">
        <v>587</v>
      </c>
      <c r="AI18" s="19" t="s">
        <v>587</v>
      </c>
      <c r="AJ18" s="19" t="s">
        <v>587</v>
      </c>
      <c r="AK18" s="19" t="s">
        <v>587</v>
      </c>
      <c r="AL18" s="19" t="s">
        <v>587</v>
      </c>
      <c r="AM18" s="19" t="s">
        <v>587</v>
      </c>
      <c r="AN18" s="19" t="s">
        <v>587</v>
      </c>
      <c r="AO18" s="19" t="s">
        <v>587</v>
      </c>
      <c r="AP18" s="19" t="s">
        <v>587</v>
      </c>
      <c r="AQ18" s="19" t="s">
        <v>587</v>
      </c>
      <c r="AR18" s="19" t="s">
        <v>587</v>
      </c>
      <c r="AS18" s="19" t="s">
        <v>587</v>
      </c>
      <c r="AT18" s="19" t="s">
        <v>587</v>
      </c>
      <c r="AU18" s="19" t="s">
        <v>587</v>
      </c>
      <c r="AV18" s="19" t="s">
        <v>587</v>
      </c>
      <c r="AW18" s="19" t="s">
        <v>587</v>
      </c>
      <c r="AX18" s="19" t="s">
        <v>587</v>
      </c>
      <c r="AY18" s="19" t="s">
        <v>587</v>
      </c>
      <c r="AZ18" s="19" t="s">
        <v>587</v>
      </c>
      <c r="BA18" s="19" t="s">
        <v>587</v>
      </c>
      <c r="BB18" s="19" t="s">
        <v>587</v>
      </c>
      <c r="BC18" s="19" t="s">
        <v>587</v>
      </c>
      <c r="BD18" s="19" t="s">
        <v>587</v>
      </c>
      <c r="BE18" s="19" t="s">
        <v>587</v>
      </c>
      <c r="BF18" s="19" t="s">
        <v>587</v>
      </c>
      <c r="BG18" s="19" t="s">
        <v>587</v>
      </c>
      <c r="BH18" s="19" t="s">
        <v>587</v>
      </c>
      <c r="BI18" s="19" t="s">
        <v>587</v>
      </c>
      <c r="BJ18" s="19" t="s">
        <v>587</v>
      </c>
      <c r="BK18" s="19" t="s">
        <v>587</v>
      </c>
      <c r="BL18" s="19" t="s">
        <v>587</v>
      </c>
      <c r="BM18" s="19" t="s">
        <v>587</v>
      </c>
      <c r="BN18" s="19" t="s">
        <v>587</v>
      </c>
      <c r="BO18" s="19" t="s">
        <v>587</v>
      </c>
      <c r="BP18" s="19" t="s">
        <v>587</v>
      </c>
      <c r="BQ18" s="19" t="s">
        <v>587</v>
      </c>
      <c r="BR18" s="19" t="s">
        <v>587</v>
      </c>
      <c r="BS18" s="19" t="s">
        <v>587</v>
      </c>
      <c r="BT18" s="19" t="s">
        <v>587</v>
      </c>
      <c r="BU18" s="19" t="s">
        <v>587</v>
      </c>
      <c r="BV18" s="19" t="s">
        <v>587</v>
      </c>
      <c r="BW18" s="19" t="s">
        <v>587</v>
      </c>
      <c r="BX18" s="19" t="s">
        <v>587</v>
      </c>
      <c r="BY18" s="19" t="s">
        <v>587</v>
      </c>
      <c r="BZ18" s="19" t="s">
        <v>587</v>
      </c>
      <c r="CA18" s="19" t="s">
        <v>587</v>
      </c>
      <c r="CB18" s="19" t="s">
        <v>587</v>
      </c>
      <c r="CC18" s="19" t="s">
        <v>587</v>
      </c>
      <c r="CD18" s="19" t="s">
        <v>587</v>
      </c>
      <c r="CE18" s="19" t="s">
        <v>587</v>
      </c>
      <c r="CF18" s="19" t="s">
        <v>587</v>
      </c>
      <c r="CG18" s="19" t="s">
        <v>587</v>
      </c>
      <c r="CH18" s="19" t="s">
        <v>587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0</v>
      </c>
      <c r="D21" s="23">
        <v>7883810.3300000001</v>
      </c>
      <c r="E21" s="23">
        <v>1274.54</v>
      </c>
      <c r="F21" s="23">
        <v>131674.70000000001</v>
      </c>
      <c r="G21" s="23">
        <v>267184.84000000003</v>
      </c>
      <c r="H21" s="23">
        <v>0</v>
      </c>
      <c r="I21" s="23">
        <v>12990.91</v>
      </c>
      <c r="J21" s="23">
        <v>279189.03000000003</v>
      </c>
      <c r="K21" s="23">
        <v>31349.11</v>
      </c>
      <c r="L21" s="23">
        <v>65567.22</v>
      </c>
      <c r="M21" s="23">
        <v>25604.36</v>
      </c>
      <c r="N21" s="23">
        <v>2202.75</v>
      </c>
      <c r="O21" s="23">
        <v>0</v>
      </c>
      <c r="P21" s="23">
        <v>0</v>
      </c>
      <c r="Q21" s="23">
        <v>0</v>
      </c>
      <c r="R21" s="23">
        <v>0</v>
      </c>
      <c r="S21" s="23">
        <v>12936.52</v>
      </c>
      <c r="T21" s="23">
        <v>0</v>
      </c>
      <c r="U21" s="23">
        <v>11034.91</v>
      </c>
      <c r="V21" s="23">
        <v>0</v>
      </c>
      <c r="W21" s="23">
        <v>16085.38</v>
      </c>
      <c r="X21" s="23">
        <v>34883.75</v>
      </c>
      <c r="Y21" s="23">
        <v>0</v>
      </c>
      <c r="Z21" s="23">
        <v>0</v>
      </c>
      <c r="AA21" s="23">
        <v>0</v>
      </c>
      <c r="AB21" s="23">
        <v>0</v>
      </c>
      <c r="AC21" s="23">
        <v>842.76</v>
      </c>
      <c r="AD21" s="23">
        <v>0</v>
      </c>
      <c r="AE21" s="23">
        <v>12033.51</v>
      </c>
      <c r="AF21" s="23">
        <v>0</v>
      </c>
      <c r="AG21" s="23">
        <v>0</v>
      </c>
      <c r="AH21" s="23">
        <v>1109911.97</v>
      </c>
      <c r="AI21" s="23">
        <v>186230.18</v>
      </c>
      <c r="AJ21" s="23">
        <v>5707.87</v>
      </c>
      <c r="AK21" s="23">
        <v>11463137.869999999</v>
      </c>
      <c r="AL21" s="23">
        <v>7097.07</v>
      </c>
      <c r="AM21" s="23">
        <v>0</v>
      </c>
      <c r="AN21" s="23">
        <v>26610.89</v>
      </c>
      <c r="AO21" s="23">
        <v>8523.2999999999993</v>
      </c>
      <c r="AP21" s="23">
        <v>0</v>
      </c>
      <c r="AQ21" s="23">
        <v>0</v>
      </c>
      <c r="AR21" s="23">
        <v>209105</v>
      </c>
      <c r="AS21" s="23">
        <v>990633.27</v>
      </c>
      <c r="AT21" s="23">
        <v>107580.65</v>
      </c>
      <c r="AU21" s="23">
        <v>54516.32</v>
      </c>
      <c r="AV21" s="23">
        <v>80617.649999999994</v>
      </c>
      <c r="AW21" s="23">
        <v>115324.26</v>
      </c>
      <c r="AX21" s="23">
        <v>0</v>
      </c>
      <c r="AY21" s="23">
        <v>0</v>
      </c>
      <c r="AZ21" s="23">
        <v>0</v>
      </c>
      <c r="BA21" s="23">
        <v>20258.689999999999</v>
      </c>
      <c r="BB21" s="23">
        <v>0</v>
      </c>
      <c r="BC21" s="23">
        <v>0</v>
      </c>
      <c r="BD21" s="23">
        <v>1438.6</v>
      </c>
      <c r="BE21" s="23">
        <v>111214.11</v>
      </c>
      <c r="BF21" s="23">
        <v>0</v>
      </c>
      <c r="BG21" s="23">
        <v>0</v>
      </c>
      <c r="BH21" s="23">
        <v>0</v>
      </c>
      <c r="BI21" s="23">
        <v>0</v>
      </c>
      <c r="BJ21" s="23">
        <v>697.19</v>
      </c>
      <c r="BK21" s="23">
        <v>857502.06</v>
      </c>
      <c r="BL21" s="23">
        <v>41567.1</v>
      </c>
      <c r="BM21" s="23">
        <v>0</v>
      </c>
      <c r="BN21" s="23">
        <v>0</v>
      </c>
      <c r="BO21" s="23">
        <v>0</v>
      </c>
      <c r="BP21" s="23">
        <v>118271.02</v>
      </c>
      <c r="BQ21" s="23">
        <v>0</v>
      </c>
      <c r="BR21" s="23">
        <v>0</v>
      </c>
      <c r="BS21" s="23">
        <v>912628.74</v>
      </c>
      <c r="BT21" s="23">
        <v>0</v>
      </c>
      <c r="BU21" s="23">
        <v>164020.76</v>
      </c>
      <c r="BV21" s="23">
        <v>71923.27</v>
      </c>
      <c r="BW21" s="23">
        <v>11580.58</v>
      </c>
      <c r="BX21" s="23">
        <v>39673.43</v>
      </c>
      <c r="BY21" s="23">
        <v>1129996.32</v>
      </c>
      <c r="BZ21" s="23">
        <v>782364.87</v>
      </c>
      <c r="CA21" s="23">
        <v>7180782.96</v>
      </c>
      <c r="CB21" s="23">
        <v>13894937.08</v>
      </c>
      <c r="CC21" s="23">
        <v>13758997.960000001</v>
      </c>
      <c r="CD21" s="23">
        <v>7052188.3700000001</v>
      </c>
      <c r="CE21" s="23">
        <v>13251065.98</v>
      </c>
      <c r="CF21" s="23">
        <v>27196113.510000002</v>
      </c>
      <c r="CG21" s="23">
        <v>644487.71</v>
      </c>
      <c r="CH21" s="23">
        <v>208826.32</v>
      </c>
    </row>
    <row r="22" spans="1:86" x14ac:dyDescent="0.35">
      <c r="A22" s="39" t="s">
        <v>20</v>
      </c>
      <c r="B22" s="39" t="s">
        <v>21</v>
      </c>
      <c r="C22" s="24">
        <v>0</v>
      </c>
      <c r="D22" s="24">
        <v>348404.77</v>
      </c>
      <c r="E22" s="24">
        <v>253.82</v>
      </c>
      <c r="F22" s="24">
        <v>26420.36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567978.97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506595.73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42169.279999999999</v>
      </c>
      <c r="AS22" s="24">
        <v>549185.16</v>
      </c>
      <c r="AT22" s="24">
        <v>24883.91</v>
      </c>
      <c r="AU22" s="24">
        <v>8437.11</v>
      </c>
      <c r="AV22" s="24">
        <v>5138.6400000000003</v>
      </c>
      <c r="AW22" s="24">
        <v>44800.49</v>
      </c>
      <c r="AX22" s="24">
        <v>0</v>
      </c>
      <c r="AY22" s="24">
        <v>0</v>
      </c>
      <c r="AZ22" s="24">
        <v>0</v>
      </c>
      <c r="BA22" s="24">
        <v>1596.44</v>
      </c>
      <c r="BB22" s="24">
        <v>0</v>
      </c>
      <c r="BC22" s="24">
        <v>0</v>
      </c>
      <c r="BD22" s="24">
        <v>100.14</v>
      </c>
      <c r="BE22" s="24">
        <v>7763.09</v>
      </c>
      <c r="BF22" s="24">
        <v>0</v>
      </c>
      <c r="BG22" s="24">
        <v>0</v>
      </c>
      <c r="BH22" s="24">
        <v>0</v>
      </c>
      <c r="BI22" s="24">
        <v>0</v>
      </c>
      <c r="BJ22" s="24">
        <v>40.15</v>
      </c>
      <c r="BK22" s="24">
        <v>49406.27</v>
      </c>
      <c r="BL22" s="24">
        <v>18981.419999999998</v>
      </c>
      <c r="BM22" s="24">
        <v>0</v>
      </c>
      <c r="BN22" s="24">
        <v>0</v>
      </c>
      <c r="BO22" s="24">
        <v>0</v>
      </c>
      <c r="BP22" s="24">
        <v>8238.11</v>
      </c>
      <c r="BQ22" s="24">
        <v>0</v>
      </c>
      <c r="BR22" s="24">
        <v>0</v>
      </c>
      <c r="BS22" s="24">
        <v>52602.239999999998</v>
      </c>
      <c r="BT22" s="24">
        <v>0</v>
      </c>
      <c r="BU22" s="24">
        <v>11519.94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24">
        <v>0</v>
      </c>
      <c r="CD22" s="24">
        <v>0</v>
      </c>
      <c r="CE22" s="24">
        <v>0</v>
      </c>
      <c r="CF22" s="24">
        <v>0</v>
      </c>
      <c r="CG22" s="24">
        <v>0</v>
      </c>
      <c r="CH22" s="24">
        <v>0</v>
      </c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18214.71</v>
      </c>
      <c r="F23" s="23">
        <v>1895979.24</v>
      </c>
      <c r="G23" s="23">
        <v>7863729.9900000002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73779.009999999995</v>
      </c>
      <c r="T23" s="23">
        <v>0</v>
      </c>
      <c r="U23" s="23">
        <v>229083.08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304816.89</v>
      </c>
      <c r="AF23" s="23">
        <v>0</v>
      </c>
      <c r="AG23" s="23">
        <v>0</v>
      </c>
      <c r="AH23" s="23">
        <v>14622521.890000001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3026154.15</v>
      </c>
      <c r="AS23" s="23">
        <v>0</v>
      </c>
      <c r="AT23" s="23">
        <v>479285.34</v>
      </c>
      <c r="AU23" s="23">
        <v>328050.34000000003</v>
      </c>
      <c r="AV23" s="23">
        <v>475918.98</v>
      </c>
      <c r="AW23" s="23">
        <v>269098.69</v>
      </c>
      <c r="AX23" s="23">
        <v>0</v>
      </c>
      <c r="AY23" s="23">
        <v>0</v>
      </c>
      <c r="AZ23" s="23">
        <v>0</v>
      </c>
      <c r="BA23" s="23">
        <v>1877.7</v>
      </c>
      <c r="BB23" s="23">
        <v>0</v>
      </c>
      <c r="BC23" s="23">
        <v>0</v>
      </c>
      <c r="BD23" s="23">
        <v>104.31</v>
      </c>
      <c r="BE23" s="23">
        <v>8086.82</v>
      </c>
      <c r="BF23" s="23">
        <v>0</v>
      </c>
      <c r="BG23" s="23">
        <v>0</v>
      </c>
      <c r="BH23" s="23">
        <v>0</v>
      </c>
      <c r="BI23" s="23">
        <v>0</v>
      </c>
      <c r="BJ23" s="23">
        <v>116.96</v>
      </c>
      <c r="BK23" s="23">
        <v>143925.04999999999</v>
      </c>
      <c r="BL23" s="23">
        <v>34251.22</v>
      </c>
      <c r="BM23" s="23">
        <v>0</v>
      </c>
      <c r="BN23" s="23">
        <v>0</v>
      </c>
      <c r="BO23" s="23">
        <v>0</v>
      </c>
      <c r="BP23" s="23">
        <v>8581.64</v>
      </c>
      <c r="BQ23" s="23">
        <v>0</v>
      </c>
      <c r="BR23" s="23">
        <v>0</v>
      </c>
      <c r="BS23" s="23">
        <v>153235.24</v>
      </c>
      <c r="BT23" s="23">
        <v>0</v>
      </c>
      <c r="BU23" s="23">
        <v>15585.81</v>
      </c>
      <c r="BV23" s="23">
        <v>650848</v>
      </c>
      <c r="BW23" s="23">
        <v>63061.48</v>
      </c>
      <c r="BX23" s="23">
        <v>3681277.99</v>
      </c>
      <c r="BY23" s="23">
        <v>6449118.6500000004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11397926.609999999</v>
      </c>
      <c r="CH23" s="23">
        <v>5697657.6900000004</v>
      </c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4">
        <v>0</v>
      </c>
      <c r="CD24" s="24">
        <v>0</v>
      </c>
      <c r="CE24" s="24">
        <v>0</v>
      </c>
      <c r="CF24" s="24">
        <v>0</v>
      </c>
      <c r="CG24" s="24">
        <v>0</v>
      </c>
      <c r="CH24" s="24">
        <v>319189.62</v>
      </c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5919.19</v>
      </c>
      <c r="F25" s="23">
        <v>616131.66</v>
      </c>
      <c r="G25" s="23">
        <v>2867176.77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45690.63</v>
      </c>
      <c r="T25" s="23">
        <v>0</v>
      </c>
      <c r="U25" s="23">
        <v>101745.77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69243.37</v>
      </c>
      <c r="AF25" s="23">
        <v>0</v>
      </c>
      <c r="AG25" s="23">
        <v>0</v>
      </c>
      <c r="AH25" s="23">
        <v>5142239.96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983401.79</v>
      </c>
      <c r="AS25" s="23">
        <v>0</v>
      </c>
      <c r="AT25" s="23">
        <v>174751.14</v>
      </c>
      <c r="AU25" s="23">
        <v>119609.69</v>
      </c>
      <c r="AV25" s="23">
        <v>173523.74</v>
      </c>
      <c r="AW25" s="23">
        <v>98115.46</v>
      </c>
      <c r="AX25" s="23">
        <v>0</v>
      </c>
      <c r="AY25" s="23">
        <v>0</v>
      </c>
      <c r="AZ25" s="23">
        <v>0</v>
      </c>
      <c r="BA25" s="23">
        <v>666.38</v>
      </c>
      <c r="BB25" s="23">
        <v>0</v>
      </c>
      <c r="BC25" s="23">
        <v>0</v>
      </c>
      <c r="BD25" s="23">
        <v>33.93</v>
      </c>
      <c r="BE25" s="23">
        <v>2630.47</v>
      </c>
      <c r="BF25" s="23">
        <v>0</v>
      </c>
      <c r="BG25" s="23">
        <v>0</v>
      </c>
      <c r="BH25" s="23">
        <v>0</v>
      </c>
      <c r="BI25" s="23">
        <v>0</v>
      </c>
      <c r="BJ25" s="23">
        <v>38.42</v>
      </c>
      <c r="BK25" s="23">
        <v>47271.03</v>
      </c>
      <c r="BL25" s="23">
        <v>12488.26</v>
      </c>
      <c r="BM25" s="23">
        <v>0</v>
      </c>
      <c r="BN25" s="23">
        <v>0</v>
      </c>
      <c r="BO25" s="23">
        <v>0</v>
      </c>
      <c r="BP25" s="23">
        <v>2791.42</v>
      </c>
      <c r="BQ25" s="23">
        <v>0</v>
      </c>
      <c r="BR25" s="23">
        <v>0</v>
      </c>
      <c r="BS25" s="23">
        <v>50328.88</v>
      </c>
      <c r="BT25" s="23">
        <v>0</v>
      </c>
      <c r="BU25" s="23">
        <v>5531.26</v>
      </c>
      <c r="BV25" s="23">
        <v>263585.98</v>
      </c>
      <c r="BW25" s="23">
        <v>28038.959999999999</v>
      </c>
      <c r="BX25" s="23">
        <v>1292159.05</v>
      </c>
      <c r="BY25" s="23">
        <v>2867464.79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4122517.41</v>
      </c>
      <c r="CH25" s="23">
        <v>923362.27</v>
      </c>
    </row>
    <row r="26" spans="1:86" x14ac:dyDescent="0.35">
      <c r="A26" s="39" t="s">
        <v>28</v>
      </c>
      <c r="B26" s="39" t="s">
        <v>29</v>
      </c>
      <c r="C26" s="24">
        <v>0</v>
      </c>
      <c r="D26" s="24">
        <v>751717.05</v>
      </c>
      <c r="E26" s="24">
        <v>932.33</v>
      </c>
      <c r="F26" s="24">
        <v>97046.94</v>
      </c>
      <c r="G26" s="24">
        <v>648340.53</v>
      </c>
      <c r="H26" s="24">
        <v>0</v>
      </c>
      <c r="I26" s="24">
        <v>115274.97</v>
      </c>
      <c r="J26" s="24">
        <v>0</v>
      </c>
      <c r="K26" s="24">
        <v>181006.25</v>
      </c>
      <c r="L26" s="24">
        <v>0</v>
      </c>
      <c r="M26" s="24">
        <v>232.6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11222.95</v>
      </c>
      <c r="V26" s="24">
        <v>0</v>
      </c>
      <c r="W26" s="24">
        <v>403500.65</v>
      </c>
      <c r="X26" s="24">
        <v>502021.08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24874.92</v>
      </c>
      <c r="AF26" s="24">
        <v>0</v>
      </c>
      <c r="AG26" s="24">
        <v>0</v>
      </c>
      <c r="AH26" s="24">
        <v>728106.63</v>
      </c>
      <c r="AI26" s="24">
        <v>8009.22</v>
      </c>
      <c r="AJ26" s="24">
        <v>0</v>
      </c>
      <c r="AK26" s="24">
        <v>1093029.3799999999</v>
      </c>
      <c r="AL26" s="24">
        <v>282.42</v>
      </c>
      <c r="AM26" s="24">
        <v>0</v>
      </c>
      <c r="AN26" s="24">
        <v>260.29000000000002</v>
      </c>
      <c r="AO26" s="24">
        <v>360347.43</v>
      </c>
      <c r="AP26" s="24">
        <v>0</v>
      </c>
      <c r="AQ26" s="24">
        <v>0</v>
      </c>
      <c r="AR26" s="24">
        <v>154895.67999999999</v>
      </c>
      <c r="AS26" s="24">
        <v>4309115.54</v>
      </c>
      <c r="AT26" s="24">
        <v>274122.15999999997</v>
      </c>
      <c r="AU26" s="24">
        <v>113276.28</v>
      </c>
      <c r="AV26" s="24">
        <v>99927.03</v>
      </c>
      <c r="AW26" s="24">
        <v>403092.52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91.89</v>
      </c>
      <c r="BK26" s="24">
        <v>113071.69</v>
      </c>
      <c r="BL26" s="24">
        <v>159427.95000000001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120386.05</v>
      </c>
      <c r="BT26" s="24">
        <v>0</v>
      </c>
      <c r="BU26" s="24">
        <v>0</v>
      </c>
      <c r="BV26" s="24">
        <v>15995.73</v>
      </c>
      <c r="BW26" s="24">
        <v>0</v>
      </c>
      <c r="BX26" s="24">
        <v>213676.56</v>
      </c>
      <c r="BY26" s="24">
        <v>0</v>
      </c>
      <c r="BZ26" s="24">
        <v>3725.55</v>
      </c>
      <c r="CA26" s="24">
        <v>0</v>
      </c>
      <c r="CB26" s="24">
        <v>282.98</v>
      </c>
      <c r="CC26" s="24">
        <v>119173.7</v>
      </c>
      <c r="CD26" s="24">
        <v>100816.38</v>
      </c>
      <c r="CE26" s="24">
        <v>93143.41</v>
      </c>
      <c r="CF26" s="24">
        <v>116127.41</v>
      </c>
      <c r="CG26" s="24">
        <v>1213214.1000000001</v>
      </c>
      <c r="CH26" s="24">
        <v>1223920.08</v>
      </c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24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0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>
        <v>0</v>
      </c>
      <c r="CE30" s="24">
        <v>0</v>
      </c>
      <c r="CF30" s="24">
        <v>0</v>
      </c>
      <c r="CG30" s="24">
        <v>0</v>
      </c>
      <c r="CH30" s="24">
        <v>0</v>
      </c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3">
        <v>0</v>
      </c>
      <c r="CE31" s="23">
        <v>0</v>
      </c>
      <c r="CF31" s="23">
        <v>0</v>
      </c>
      <c r="CG31" s="23">
        <v>0</v>
      </c>
      <c r="CH31" s="23">
        <v>0</v>
      </c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24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0</v>
      </c>
      <c r="CF33" s="23">
        <v>0</v>
      </c>
      <c r="CG33" s="23">
        <v>0</v>
      </c>
      <c r="CH33" s="23">
        <v>0</v>
      </c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  <c r="BG34" s="24">
        <v>0</v>
      </c>
      <c r="BH34" s="24">
        <v>0</v>
      </c>
      <c r="BI34" s="24"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0</v>
      </c>
      <c r="CF35" s="23">
        <v>0</v>
      </c>
      <c r="CG35" s="23">
        <v>0</v>
      </c>
      <c r="CH35" s="23">
        <v>0</v>
      </c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24">
        <v>0</v>
      </c>
      <c r="CD36" s="24">
        <v>0</v>
      </c>
      <c r="CE36" s="24">
        <v>0</v>
      </c>
      <c r="CF36" s="24">
        <v>0</v>
      </c>
      <c r="CG36" s="24">
        <v>0</v>
      </c>
      <c r="CH36" s="24">
        <v>0</v>
      </c>
    </row>
    <row r="37" spans="1:86" x14ac:dyDescent="0.35">
      <c r="A37" s="22" t="s">
        <v>49</v>
      </c>
      <c r="B37" s="22" t="s">
        <v>47</v>
      </c>
      <c r="C37" s="23">
        <v>0</v>
      </c>
      <c r="D37" s="23">
        <v>484103.02</v>
      </c>
      <c r="E37" s="23">
        <v>457.73</v>
      </c>
      <c r="F37" s="23">
        <v>47644.76</v>
      </c>
      <c r="G37" s="23">
        <v>150636.42000000001</v>
      </c>
      <c r="H37" s="23">
        <v>0</v>
      </c>
      <c r="I37" s="23">
        <v>0</v>
      </c>
      <c r="J37" s="23">
        <v>14838095.710000001</v>
      </c>
      <c r="K37" s="23">
        <v>0</v>
      </c>
      <c r="L37" s="23">
        <v>0</v>
      </c>
      <c r="M37" s="23">
        <v>202429.17</v>
      </c>
      <c r="N37" s="23">
        <v>304342.71999999997</v>
      </c>
      <c r="O37" s="23">
        <v>0</v>
      </c>
      <c r="P37" s="23">
        <v>0</v>
      </c>
      <c r="Q37" s="23">
        <v>0</v>
      </c>
      <c r="R37" s="23">
        <v>0</v>
      </c>
      <c r="S37" s="23">
        <v>1412</v>
      </c>
      <c r="T37" s="23">
        <v>0</v>
      </c>
      <c r="U37" s="23">
        <v>0</v>
      </c>
      <c r="V37" s="23">
        <v>0</v>
      </c>
      <c r="W37" s="23">
        <v>119088.56</v>
      </c>
      <c r="X37" s="23">
        <v>80086.84</v>
      </c>
      <c r="Y37" s="23">
        <v>0</v>
      </c>
      <c r="Z37" s="23">
        <v>0</v>
      </c>
      <c r="AA37" s="23">
        <v>0</v>
      </c>
      <c r="AB37" s="23">
        <v>0</v>
      </c>
      <c r="AC37" s="23">
        <v>89336.9</v>
      </c>
      <c r="AD37" s="23">
        <v>0</v>
      </c>
      <c r="AE37" s="23">
        <v>3460.31</v>
      </c>
      <c r="AF37" s="23">
        <v>0</v>
      </c>
      <c r="AG37" s="23">
        <v>0</v>
      </c>
      <c r="AH37" s="23">
        <v>504298.45</v>
      </c>
      <c r="AI37" s="23">
        <v>8035913.6299999999</v>
      </c>
      <c r="AJ37" s="23">
        <v>262205.43</v>
      </c>
      <c r="AK37" s="23">
        <v>703906.91</v>
      </c>
      <c r="AL37" s="23">
        <v>197833.75</v>
      </c>
      <c r="AM37" s="23">
        <v>0</v>
      </c>
      <c r="AN37" s="23">
        <v>226521.29</v>
      </c>
      <c r="AO37" s="23">
        <v>25329.05</v>
      </c>
      <c r="AP37" s="23">
        <v>0</v>
      </c>
      <c r="AQ37" s="23">
        <v>0</v>
      </c>
      <c r="AR37" s="23">
        <v>76045.34</v>
      </c>
      <c r="AS37" s="23">
        <v>110791.99</v>
      </c>
      <c r="AT37" s="23">
        <v>14201.17</v>
      </c>
      <c r="AU37" s="23">
        <v>7986.17</v>
      </c>
      <c r="AV37" s="23">
        <v>10153.299999999999</v>
      </c>
      <c r="AW37" s="23">
        <v>14192.81</v>
      </c>
      <c r="AX37" s="23">
        <v>0</v>
      </c>
      <c r="AY37" s="23">
        <v>0</v>
      </c>
      <c r="AZ37" s="23">
        <v>0</v>
      </c>
      <c r="BA37" s="23">
        <v>13448.01</v>
      </c>
      <c r="BB37" s="23">
        <v>0</v>
      </c>
      <c r="BC37" s="23">
        <v>0</v>
      </c>
      <c r="BD37" s="23">
        <v>1335.9</v>
      </c>
      <c r="BE37" s="23">
        <v>103565.37</v>
      </c>
      <c r="BF37" s="23">
        <v>0</v>
      </c>
      <c r="BG37" s="23">
        <v>0</v>
      </c>
      <c r="BH37" s="23">
        <v>0</v>
      </c>
      <c r="BI37" s="23">
        <v>0</v>
      </c>
      <c r="BJ37" s="23">
        <v>674.91</v>
      </c>
      <c r="BK37" s="23">
        <v>830506.72</v>
      </c>
      <c r="BL37" s="23">
        <v>4485.3999999999996</v>
      </c>
      <c r="BM37" s="23">
        <v>0</v>
      </c>
      <c r="BN37" s="23">
        <v>0</v>
      </c>
      <c r="BO37" s="23">
        <v>0</v>
      </c>
      <c r="BP37" s="23">
        <v>109902.44</v>
      </c>
      <c r="BQ37" s="23">
        <v>0</v>
      </c>
      <c r="BR37" s="23">
        <v>0</v>
      </c>
      <c r="BS37" s="23">
        <v>884230.35</v>
      </c>
      <c r="BT37" s="23">
        <v>0</v>
      </c>
      <c r="BU37" s="23">
        <v>111275.81</v>
      </c>
      <c r="BV37" s="23">
        <v>30271.3</v>
      </c>
      <c r="BW37" s="23">
        <v>3889.35</v>
      </c>
      <c r="BX37" s="23">
        <v>95196.57</v>
      </c>
      <c r="BY37" s="23">
        <v>397752.89</v>
      </c>
      <c r="BZ37" s="23">
        <v>0.01</v>
      </c>
      <c r="CA37" s="23">
        <v>0</v>
      </c>
      <c r="CB37" s="23">
        <v>0.26</v>
      </c>
      <c r="CC37" s="23">
        <v>0</v>
      </c>
      <c r="CD37" s="23">
        <v>0</v>
      </c>
      <c r="CE37" s="23">
        <v>0</v>
      </c>
      <c r="CF37" s="23">
        <v>311.93</v>
      </c>
      <c r="CG37" s="23">
        <v>212451.54</v>
      </c>
      <c r="CH37" s="23">
        <v>59760.37</v>
      </c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  <c r="CH38" s="24">
        <v>0</v>
      </c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3">
        <v>0</v>
      </c>
      <c r="CH39" s="23">
        <v>0</v>
      </c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>
        <v>0</v>
      </c>
      <c r="CE40" s="24">
        <v>0</v>
      </c>
      <c r="CF40" s="24">
        <v>0</v>
      </c>
      <c r="CG40" s="24">
        <v>0</v>
      </c>
      <c r="CH40" s="24">
        <v>0</v>
      </c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4">
        <v>0</v>
      </c>
      <c r="CC42" s="24">
        <v>0</v>
      </c>
      <c r="CD42" s="24">
        <v>0</v>
      </c>
      <c r="CE42" s="24">
        <v>0</v>
      </c>
      <c r="CF42" s="24">
        <v>0</v>
      </c>
      <c r="CG42" s="24">
        <v>0</v>
      </c>
      <c r="CH42" s="24">
        <v>0</v>
      </c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0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3">
        <v>0</v>
      </c>
      <c r="CC43" s="23">
        <v>0</v>
      </c>
      <c r="CD43" s="23">
        <v>0</v>
      </c>
      <c r="CE43" s="23">
        <v>0</v>
      </c>
      <c r="CF43" s="23">
        <v>0</v>
      </c>
      <c r="CG43" s="23">
        <v>0</v>
      </c>
      <c r="CH43" s="23">
        <v>0</v>
      </c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4">
        <v>0</v>
      </c>
      <c r="CC44" s="24">
        <v>0</v>
      </c>
      <c r="CD44" s="24">
        <v>0</v>
      </c>
      <c r="CE44" s="24">
        <v>0</v>
      </c>
      <c r="CF44" s="24">
        <v>0</v>
      </c>
      <c r="CG44" s="24">
        <v>0</v>
      </c>
      <c r="CH44" s="24">
        <v>0</v>
      </c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  <c r="BI45" s="23">
        <v>0</v>
      </c>
      <c r="BJ45" s="23">
        <v>0</v>
      </c>
      <c r="BK45" s="23">
        <v>0</v>
      </c>
      <c r="BL45" s="23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3">
        <v>0</v>
      </c>
      <c r="CC45" s="23">
        <v>0</v>
      </c>
      <c r="CD45" s="23">
        <v>0</v>
      </c>
      <c r="CE45" s="23">
        <v>0</v>
      </c>
      <c r="CF45" s="23">
        <v>0</v>
      </c>
      <c r="CG45" s="23">
        <v>0</v>
      </c>
      <c r="CH45" s="23">
        <v>0</v>
      </c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>
        <v>0</v>
      </c>
      <c r="CE46" s="24">
        <v>0</v>
      </c>
      <c r="CF46" s="24">
        <v>0</v>
      </c>
      <c r="CG46" s="24">
        <v>0</v>
      </c>
      <c r="CH46" s="24">
        <v>0</v>
      </c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3">
        <v>0</v>
      </c>
      <c r="BT47" s="23">
        <v>0</v>
      </c>
      <c r="BU47" s="23">
        <v>0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3">
        <v>0</v>
      </c>
      <c r="CE47" s="23">
        <v>0</v>
      </c>
      <c r="CF47" s="23">
        <v>0</v>
      </c>
      <c r="CG47" s="23">
        <v>0</v>
      </c>
      <c r="CH47" s="23">
        <v>0</v>
      </c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78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24">
        <v>0</v>
      </c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8.81</v>
      </c>
      <c r="F49" s="54">
        <v>917.23</v>
      </c>
      <c r="G49" s="54">
        <v>6530.86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24.38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429.76</v>
      </c>
      <c r="AF49" s="54">
        <v>0</v>
      </c>
      <c r="AG49" s="54">
        <v>0</v>
      </c>
      <c r="AH49" s="54">
        <v>7011.99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1463.99</v>
      </c>
      <c r="AS49" s="54">
        <v>0</v>
      </c>
      <c r="AT49" s="54">
        <v>398.05</v>
      </c>
      <c r="AU49" s="54">
        <v>272.45</v>
      </c>
      <c r="AV49" s="54">
        <v>395.25</v>
      </c>
      <c r="AW49" s="54">
        <v>223.49</v>
      </c>
      <c r="AX49" s="54">
        <v>0</v>
      </c>
      <c r="AY49" s="54">
        <v>0</v>
      </c>
      <c r="AZ49" s="54">
        <v>0</v>
      </c>
      <c r="BA49" s="54">
        <v>1.07</v>
      </c>
      <c r="BB49" s="54">
        <v>0</v>
      </c>
      <c r="BC49" s="54">
        <v>0</v>
      </c>
      <c r="BD49" s="54">
        <v>0.05</v>
      </c>
      <c r="BE49" s="54">
        <v>3.93</v>
      </c>
      <c r="BF49" s="54">
        <v>0</v>
      </c>
      <c r="BG49" s="54">
        <v>0</v>
      </c>
      <c r="BH49" s="54">
        <v>0</v>
      </c>
      <c r="BI49" s="54">
        <v>0</v>
      </c>
      <c r="BJ49" s="54">
        <v>0.06</v>
      </c>
      <c r="BK49" s="54">
        <v>74</v>
      </c>
      <c r="BL49" s="22">
        <v>28.44</v>
      </c>
      <c r="BM49" s="54">
        <v>0</v>
      </c>
      <c r="BN49" s="54">
        <v>0</v>
      </c>
      <c r="BO49" s="54">
        <v>0</v>
      </c>
      <c r="BP49" s="54">
        <v>4.17</v>
      </c>
      <c r="BQ49" s="54">
        <v>0</v>
      </c>
      <c r="BR49" s="54">
        <v>0</v>
      </c>
      <c r="BS49" s="54">
        <v>78.790000000000006</v>
      </c>
      <c r="BT49" s="54">
        <v>0</v>
      </c>
      <c r="BU49" s="54">
        <v>8.84</v>
      </c>
      <c r="BV49" s="54">
        <v>0</v>
      </c>
      <c r="BW49" s="54">
        <v>0</v>
      </c>
      <c r="BX49" s="54">
        <v>0</v>
      </c>
      <c r="BY49" s="54">
        <v>0</v>
      </c>
      <c r="BZ49" s="54">
        <v>0</v>
      </c>
      <c r="CA49" s="54">
        <v>0</v>
      </c>
      <c r="CB49" s="54">
        <v>0</v>
      </c>
      <c r="CC49" s="54">
        <v>0</v>
      </c>
      <c r="CD49" s="54">
        <v>0</v>
      </c>
      <c r="CE49" s="54">
        <v>0</v>
      </c>
      <c r="CF49" s="54">
        <v>0</v>
      </c>
      <c r="CG49" s="54">
        <v>10714.5</v>
      </c>
      <c r="CH49" s="23">
        <v>464.37</v>
      </c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53">
        <v>0</v>
      </c>
      <c r="AU50" s="53">
        <v>0</v>
      </c>
      <c r="AV50" s="53">
        <v>0</v>
      </c>
      <c r="AW50" s="53">
        <v>0</v>
      </c>
      <c r="AX50" s="53">
        <v>0</v>
      </c>
      <c r="AY50" s="53">
        <v>0</v>
      </c>
      <c r="AZ50" s="53">
        <v>0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78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0</v>
      </c>
      <c r="BS50" s="53">
        <v>0</v>
      </c>
      <c r="BT50" s="53">
        <v>0</v>
      </c>
      <c r="BU50" s="53">
        <v>0</v>
      </c>
      <c r="BV50" s="53">
        <v>0</v>
      </c>
      <c r="BW50" s="53">
        <v>0</v>
      </c>
      <c r="BX50" s="53">
        <v>0</v>
      </c>
      <c r="BY50" s="53">
        <v>0</v>
      </c>
      <c r="BZ50" s="53">
        <v>0</v>
      </c>
      <c r="CA50" s="53">
        <v>0</v>
      </c>
      <c r="CB50" s="53">
        <v>0</v>
      </c>
      <c r="CC50" s="53">
        <v>0</v>
      </c>
      <c r="CD50" s="53">
        <v>0</v>
      </c>
      <c r="CE50" s="53">
        <v>0</v>
      </c>
      <c r="CF50" s="53">
        <v>0</v>
      </c>
      <c r="CG50" s="53">
        <v>0</v>
      </c>
      <c r="CH50" s="24">
        <v>0</v>
      </c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3">
        <v>0</v>
      </c>
      <c r="CH51" s="23">
        <v>0</v>
      </c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4">
        <v>0</v>
      </c>
      <c r="CE52" s="24">
        <v>0</v>
      </c>
      <c r="CF52" s="24">
        <v>0</v>
      </c>
      <c r="CG52" s="24">
        <v>0</v>
      </c>
      <c r="CH52" s="24">
        <v>0</v>
      </c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3">
        <v>0</v>
      </c>
      <c r="BT53" s="23">
        <v>0</v>
      </c>
      <c r="BU53" s="23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3">
        <v>0</v>
      </c>
      <c r="CE53" s="23">
        <v>0</v>
      </c>
      <c r="CF53" s="23">
        <v>0</v>
      </c>
      <c r="CG53" s="23">
        <v>0</v>
      </c>
      <c r="CH53" s="23">
        <v>0</v>
      </c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6.38</v>
      </c>
      <c r="F54" s="24">
        <v>664.64</v>
      </c>
      <c r="G54" s="24">
        <v>4881.87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7.41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322.58999999999997</v>
      </c>
      <c r="AF54" s="24">
        <v>0</v>
      </c>
      <c r="AG54" s="24">
        <v>0</v>
      </c>
      <c r="AH54" s="24">
        <v>5080.03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1060.82</v>
      </c>
      <c r="AS54" s="24">
        <v>0</v>
      </c>
      <c r="AT54" s="24">
        <v>297.55</v>
      </c>
      <c r="AU54" s="24">
        <v>203.66</v>
      </c>
      <c r="AV54" s="24">
        <v>295.45</v>
      </c>
      <c r="AW54" s="24">
        <v>167.05</v>
      </c>
      <c r="AX54" s="24">
        <v>0</v>
      </c>
      <c r="AY54" s="24">
        <v>0</v>
      </c>
      <c r="AZ54" s="24">
        <v>0</v>
      </c>
      <c r="BA54" s="24">
        <v>0.78</v>
      </c>
      <c r="BB54" s="24">
        <v>0</v>
      </c>
      <c r="BC54" s="24">
        <v>0</v>
      </c>
      <c r="BD54" s="24">
        <v>0.04</v>
      </c>
      <c r="BE54" s="24">
        <v>2.85</v>
      </c>
      <c r="BF54" s="24">
        <v>0</v>
      </c>
      <c r="BG54" s="24">
        <v>0</v>
      </c>
      <c r="BH54" s="24">
        <v>0</v>
      </c>
      <c r="BI54" s="24">
        <v>0</v>
      </c>
      <c r="BJ54" s="24">
        <v>0.05</v>
      </c>
      <c r="BK54" s="24">
        <v>53.86</v>
      </c>
      <c r="BL54" s="24">
        <v>21.26</v>
      </c>
      <c r="BM54" s="24">
        <v>0</v>
      </c>
      <c r="BN54" s="24">
        <v>0</v>
      </c>
      <c r="BO54" s="24">
        <v>0</v>
      </c>
      <c r="BP54" s="24">
        <v>3.02</v>
      </c>
      <c r="BQ54" s="24">
        <v>0</v>
      </c>
      <c r="BR54" s="24">
        <v>0</v>
      </c>
      <c r="BS54" s="24">
        <v>57.35</v>
      </c>
      <c r="BT54" s="24">
        <v>0</v>
      </c>
      <c r="BU54" s="24">
        <v>6.48</v>
      </c>
      <c r="BV54" s="24">
        <v>0</v>
      </c>
      <c r="BW54" s="24">
        <v>0</v>
      </c>
      <c r="BX54" s="24">
        <v>0</v>
      </c>
      <c r="BY54" s="24">
        <v>0</v>
      </c>
      <c r="BZ54" s="24">
        <v>0</v>
      </c>
      <c r="CA54" s="24">
        <v>0</v>
      </c>
      <c r="CB54" s="24">
        <v>0</v>
      </c>
      <c r="CC54" s="24">
        <v>0</v>
      </c>
      <c r="CD54" s="24">
        <v>0</v>
      </c>
      <c r="CE54" s="24">
        <v>0</v>
      </c>
      <c r="CF54" s="24">
        <v>0</v>
      </c>
      <c r="CG54" s="24">
        <v>8035.77</v>
      </c>
      <c r="CH54" s="24">
        <v>22.16</v>
      </c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3">
        <v>0</v>
      </c>
      <c r="CE55" s="23">
        <v>0</v>
      </c>
      <c r="CF55" s="23">
        <v>0</v>
      </c>
      <c r="CG55" s="23">
        <v>0</v>
      </c>
      <c r="CH55" s="23">
        <v>0</v>
      </c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24">
        <v>0</v>
      </c>
      <c r="CD56" s="24">
        <v>0</v>
      </c>
      <c r="CE56" s="24">
        <v>0</v>
      </c>
      <c r="CF56" s="24">
        <v>0</v>
      </c>
      <c r="CG56" s="24">
        <v>0</v>
      </c>
      <c r="CH56" s="24">
        <v>0</v>
      </c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3">
        <v>0</v>
      </c>
      <c r="CH57" s="23">
        <v>0</v>
      </c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0</v>
      </c>
      <c r="CC58" s="24">
        <v>0</v>
      </c>
      <c r="CD58" s="24">
        <v>0</v>
      </c>
      <c r="CE58" s="24">
        <v>0</v>
      </c>
      <c r="CF58" s="24">
        <v>0</v>
      </c>
      <c r="CG58" s="24">
        <v>0</v>
      </c>
      <c r="CH58" s="24">
        <v>0</v>
      </c>
    </row>
    <row r="59" spans="1:86" ht="15" thickBot="1" x14ac:dyDescent="0.4">
      <c r="A59" s="40" t="s">
        <v>90</v>
      </c>
      <c r="B59" s="41"/>
      <c r="C59" s="25">
        <v>0</v>
      </c>
      <c r="D59" s="25">
        <v>9468035.1699999999</v>
      </c>
      <c r="E59" s="25">
        <v>27067.510000000002</v>
      </c>
      <c r="F59" s="25">
        <v>2816479.53</v>
      </c>
      <c r="G59" s="25">
        <v>11808481.279999997</v>
      </c>
      <c r="H59" s="25">
        <v>0</v>
      </c>
      <c r="I59" s="25">
        <v>128265.88</v>
      </c>
      <c r="J59" s="25">
        <v>15117284.74</v>
      </c>
      <c r="K59" s="25">
        <v>212355.36</v>
      </c>
      <c r="L59" s="25">
        <v>65567.22</v>
      </c>
      <c r="M59" s="25">
        <v>228266.13</v>
      </c>
      <c r="N59" s="25">
        <v>306545.46999999997</v>
      </c>
      <c r="O59" s="25">
        <v>0</v>
      </c>
      <c r="P59" s="25">
        <v>0</v>
      </c>
      <c r="Q59" s="25">
        <v>0</v>
      </c>
      <c r="R59" s="25">
        <v>0</v>
      </c>
      <c r="S59" s="25">
        <v>133818.16</v>
      </c>
      <c r="T59" s="25">
        <v>0</v>
      </c>
      <c r="U59" s="25">
        <v>353118.5</v>
      </c>
      <c r="V59" s="25">
        <v>0</v>
      </c>
      <c r="W59" s="25">
        <v>1106653.56</v>
      </c>
      <c r="X59" s="25">
        <v>616991.67000000004</v>
      </c>
      <c r="Y59" s="25">
        <v>0</v>
      </c>
      <c r="Z59" s="25">
        <v>0</v>
      </c>
      <c r="AA59" s="25">
        <v>0</v>
      </c>
      <c r="AB59" s="25">
        <v>0</v>
      </c>
      <c r="AC59" s="25">
        <v>90179.659999999989</v>
      </c>
      <c r="AD59" s="25">
        <v>0</v>
      </c>
      <c r="AE59" s="25">
        <v>415181.35000000003</v>
      </c>
      <c r="AF59" s="25">
        <v>0</v>
      </c>
      <c r="AG59" s="25">
        <v>0</v>
      </c>
      <c r="AH59" s="25">
        <v>22119170.919999998</v>
      </c>
      <c r="AI59" s="25">
        <v>8230153.0300000003</v>
      </c>
      <c r="AJ59" s="25">
        <v>267913.3</v>
      </c>
      <c r="AK59" s="25">
        <v>13766669.890000001</v>
      </c>
      <c r="AL59" s="25">
        <v>205213.24</v>
      </c>
      <c r="AM59" s="25">
        <v>0</v>
      </c>
      <c r="AN59" s="25">
        <v>253392.47</v>
      </c>
      <c r="AO59" s="25">
        <v>394199.77999999997</v>
      </c>
      <c r="AP59" s="25">
        <v>0</v>
      </c>
      <c r="AQ59" s="25">
        <v>0</v>
      </c>
      <c r="AR59" s="25">
        <v>4494296.05</v>
      </c>
      <c r="AS59" s="25">
        <v>5959725.9600000009</v>
      </c>
      <c r="AT59" s="25">
        <v>1075519.97</v>
      </c>
      <c r="AU59" s="25">
        <v>632352.02</v>
      </c>
      <c r="AV59" s="25">
        <v>845970.04</v>
      </c>
      <c r="AW59" s="25">
        <v>945014.77000000014</v>
      </c>
      <c r="AX59" s="25">
        <v>0</v>
      </c>
      <c r="AY59" s="25">
        <v>0</v>
      </c>
      <c r="AZ59" s="25">
        <v>0</v>
      </c>
      <c r="BA59" s="25">
        <v>37849.07</v>
      </c>
      <c r="BB59" s="25">
        <v>0</v>
      </c>
      <c r="BC59" s="25">
        <v>0</v>
      </c>
      <c r="BD59" s="25">
        <v>3012.9700000000003</v>
      </c>
      <c r="BE59" s="25">
        <v>233266.63999999998</v>
      </c>
      <c r="BF59" s="25">
        <v>0</v>
      </c>
      <c r="BG59" s="25">
        <v>0</v>
      </c>
      <c r="BH59" s="25">
        <v>0</v>
      </c>
      <c r="BI59" s="25">
        <v>0</v>
      </c>
      <c r="BJ59" s="25">
        <v>1659.6299999999999</v>
      </c>
      <c r="BK59" s="25">
        <v>2041810.6800000002</v>
      </c>
      <c r="BL59" s="25">
        <v>271251.05000000005</v>
      </c>
      <c r="BM59" s="25">
        <v>0</v>
      </c>
      <c r="BN59" s="25">
        <v>0</v>
      </c>
      <c r="BO59" s="25">
        <v>0</v>
      </c>
      <c r="BP59" s="25">
        <v>247791.82000000004</v>
      </c>
      <c r="BQ59" s="25">
        <v>0</v>
      </c>
      <c r="BR59" s="25">
        <v>0</v>
      </c>
      <c r="BS59" s="25">
        <v>2173547.64</v>
      </c>
      <c r="BT59" s="25">
        <v>0</v>
      </c>
      <c r="BU59" s="25">
        <v>307948.90000000002</v>
      </c>
      <c r="BV59" s="25">
        <v>1032624.28</v>
      </c>
      <c r="BW59" s="25">
        <v>106570.37</v>
      </c>
      <c r="BX59" s="25">
        <v>5321983.6000000006</v>
      </c>
      <c r="BY59" s="25">
        <v>10844332.650000002</v>
      </c>
      <c r="BZ59" s="25">
        <v>786090.43</v>
      </c>
      <c r="CA59" s="25">
        <v>7180782.96</v>
      </c>
      <c r="CB59" s="25">
        <v>13895220.32</v>
      </c>
      <c r="CC59" s="25">
        <v>13878171.66</v>
      </c>
      <c r="CD59" s="25">
        <v>7153004.75</v>
      </c>
      <c r="CE59" s="25">
        <v>13344209.390000001</v>
      </c>
      <c r="CF59" s="25">
        <v>27312552.850000001</v>
      </c>
      <c r="CG59" s="25">
        <v>17609347.640000001</v>
      </c>
      <c r="CH59" s="25">
        <v>8433202.879999999</v>
      </c>
    </row>
    <row r="60" spans="1:86" ht="15" thickTop="1" x14ac:dyDescent="0.35">
      <c r="A60" s="26" t="s">
        <v>91</v>
      </c>
      <c r="B60" s="26"/>
      <c r="C60" s="27">
        <v>0</v>
      </c>
      <c r="D60" s="27">
        <v>-9.9999997764825821E-3</v>
      </c>
      <c r="E60" s="27">
        <v>0</v>
      </c>
      <c r="F60" s="27">
        <v>-5.1222741603851318E-9</v>
      </c>
      <c r="G60" s="27">
        <v>-3.7358403205871582E-3</v>
      </c>
      <c r="H60" s="27">
        <v>0</v>
      </c>
      <c r="I60" s="27">
        <v>3.2014213502407074E-10</v>
      </c>
      <c r="J60" s="27">
        <v>0</v>
      </c>
      <c r="K60" s="27">
        <v>-9.0221874415874481E-10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2.2560002980753779E-4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-5.0649827462621033E-3</v>
      </c>
      <c r="AF60" s="27">
        <v>0</v>
      </c>
      <c r="AG60" s="27">
        <v>0</v>
      </c>
      <c r="AH60" s="27">
        <v>-1.2583024799823761E-3</v>
      </c>
      <c r="AI60" s="27">
        <v>0</v>
      </c>
      <c r="AJ60" s="27">
        <v>4.0246498538181186E-3</v>
      </c>
      <c r="AK60" s="27">
        <v>-9.9999997764825821E-3</v>
      </c>
      <c r="AL60" s="27">
        <v>6.4028427004814148E-10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-9.8629016429185867E-4</v>
      </c>
      <c r="AS60" s="27">
        <v>-9.9999979138374329E-3</v>
      </c>
      <c r="AT60" s="27">
        <v>0</v>
      </c>
      <c r="AU60" s="27">
        <v>0</v>
      </c>
      <c r="AV60" s="27">
        <v>9.9999983794987202E-3</v>
      </c>
      <c r="AW60" s="27">
        <v>-9.9999993108212948E-3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1.0000000000218279E-2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9.999999999308784E-3</v>
      </c>
      <c r="BK60" s="27">
        <v>1.0000000009313226E-2</v>
      </c>
      <c r="BL60" s="27">
        <v>-9.9999997764825821E-3</v>
      </c>
      <c r="BM60" s="27">
        <v>0</v>
      </c>
      <c r="BN60" s="27">
        <v>0</v>
      </c>
      <c r="BO60" s="27">
        <v>0</v>
      </c>
      <c r="BP60" s="27">
        <v>-1.9141866214340553E-2</v>
      </c>
      <c r="BQ60" s="27">
        <v>0</v>
      </c>
      <c r="BR60" s="27">
        <v>0</v>
      </c>
      <c r="BS60" s="27">
        <v>0</v>
      </c>
      <c r="BT60" s="27">
        <v>0</v>
      </c>
      <c r="BU60" s="27">
        <v>-6.3441965030506253E-3</v>
      </c>
      <c r="BV60" s="27">
        <v>9.9999997764825821E-3</v>
      </c>
      <c r="BW60" s="27">
        <v>0</v>
      </c>
      <c r="BX60" s="27">
        <v>-1.0166727006435394E-3</v>
      </c>
      <c r="BY60" s="27">
        <v>8.878801017999649E-4</v>
      </c>
      <c r="BZ60" s="27">
        <v>1.0000000125728548E-2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-9.9999979138374329E-3</v>
      </c>
      <c r="CG60" s="27">
        <v>1.7016902565956116E-2</v>
      </c>
      <c r="CH60" s="27">
        <v>-2.5794636458158493E-3</v>
      </c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>
        <v>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0</v>
      </c>
      <c r="BK63" s="32">
        <v>0</v>
      </c>
      <c r="BL63" s="32">
        <v>0</v>
      </c>
      <c r="BM63" s="32">
        <v>0</v>
      </c>
      <c r="BN63" s="32">
        <v>0</v>
      </c>
      <c r="BO63" s="32">
        <v>0</v>
      </c>
      <c r="BP63" s="32">
        <v>0</v>
      </c>
      <c r="BQ63" s="32">
        <v>0</v>
      </c>
      <c r="BR63" s="32">
        <v>0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0</v>
      </c>
      <c r="CG63" s="32">
        <v>0</v>
      </c>
      <c r="CH63" s="32">
        <v>0</v>
      </c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v>0</v>
      </c>
      <c r="CE64" s="24">
        <v>0</v>
      </c>
      <c r="CF64" s="24">
        <v>0</v>
      </c>
      <c r="CG64" s="24">
        <v>0</v>
      </c>
      <c r="CH64" s="24">
        <v>0</v>
      </c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235.02</v>
      </c>
      <c r="F65" s="32">
        <v>12609.18</v>
      </c>
      <c r="G65" s="32">
        <v>20983.37</v>
      </c>
      <c r="H65" s="32">
        <v>0</v>
      </c>
      <c r="I65" s="32">
        <v>0</v>
      </c>
      <c r="J65" s="32">
        <v>47504.35</v>
      </c>
      <c r="K65" s="32">
        <v>0</v>
      </c>
      <c r="L65" s="32">
        <v>0</v>
      </c>
      <c r="M65" s="32">
        <v>262076.56</v>
      </c>
      <c r="N65" s="32">
        <v>5069.2700000000004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55380.61</v>
      </c>
      <c r="AD65" s="32">
        <v>0</v>
      </c>
      <c r="AE65" s="32">
        <v>941.48</v>
      </c>
      <c r="AF65" s="32">
        <v>0</v>
      </c>
      <c r="AG65" s="32">
        <v>0</v>
      </c>
      <c r="AH65" s="32">
        <v>87390.38</v>
      </c>
      <c r="AI65" s="32">
        <v>1023138.1</v>
      </c>
      <c r="AJ65" s="32">
        <v>123649.54</v>
      </c>
      <c r="AK65" s="32">
        <v>0</v>
      </c>
      <c r="AL65" s="32">
        <v>233194.59</v>
      </c>
      <c r="AM65" s="32">
        <v>0</v>
      </c>
      <c r="AN65" s="32">
        <v>262658.25</v>
      </c>
      <c r="AO65" s="32">
        <v>0</v>
      </c>
      <c r="AP65" s="32">
        <v>0</v>
      </c>
      <c r="AQ65" s="32">
        <v>0</v>
      </c>
      <c r="AR65" s="32">
        <v>12844.2</v>
      </c>
      <c r="AS65" s="32">
        <v>0</v>
      </c>
      <c r="AT65" s="32">
        <v>1413.33</v>
      </c>
      <c r="AU65" s="32">
        <v>966.65</v>
      </c>
      <c r="AV65" s="32">
        <v>1371.96</v>
      </c>
      <c r="AW65" s="32">
        <v>781.13</v>
      </c>
      <c r="AX65" s="32">
        <v>0</v>
      </c>
      <c r="AY65" s="32">
        <v>0</v>
      </c>
      <c r="AZ65" s="32">
        <v>0</v>
      </c>
      <c r="BA65" s="32">
        <v>307.64</v>
      </c>
      <c r="BB65" s="32">
        <v>0</v>
      </c>
      <c r="BC65" s="32">
        <v>0</v>
      </c>
      <c r="BD65" s="32">
        <v>37.46</v>
      </c>
      <c r="BE65" s="32">
        <v>1737.48</v>
      </c>
      <c r="BF65" s="32">
        <v>0</v>
      </c>
      <c r="BG65" s="32">
        <v>0</v>
      </c>
      <c r="BH65" s="32">
        <v>0</v>
      </c>
      <c r="BI65" s="32">
        <v>0</v>
      </c>
      <c r="BJ65" s="32">
        <v>22.76</v>
      </c>
      <c r="BK65" s="32">
        <v>19496.45</v>
      </c>
      <c r="BL65" s="32">
        <v>99.74</v>
      </c>
      <c r="BM65" s="32">
        <v>0</v>
      </c>
      <c r="BN65" s="32">
        <v>0</v>
      </c>
      <c r="BO65" s="32">
        <v>0</v>
      </c>
      <c r="BP65" s="32">
        <v>1630.6</v>
      </c>
      <c r="BQ65" s="32">
        <v>0</v>
      </c>
      <c r="BR65" s="32">
        <v>0</v>
      </c>
      <c r="BS65" s="32">
        <v>19519.21</v>
      </c>
      <c r="BT65" s="32">
        <v>0</v>
      </c>
      <c r="BU65" s="32">
        <v>2257.36</v>
      </c>
      <c r="BV65" s="32">
        <v>9016.2800000000007</v>
      </c>
      <c r="BW65" s="32">
        <v>1813.78</v>
      </c>
      <c r="BX65" s="32">
        <v>5012.57</v>
      </c>
      <c r="BY65" s="32">
        <v>71409.17</v>
      </c>
      <c r="BZ65" s="32">
        <v>0</v>
      </c>
      <c r="CA65" s="32">
        <v>0</v>
      </c>
      <c r="CB65" s="32">
        <v>0</v>
      </c>
      <c r="CC65" s="32">
        <v>0</v>
      </c>
      <c r="CD65" s="32">
        <v>0</v>
      </c>
      <c r="CE65" s="32">
        <v>0</v>
      </c>
      <c r="CF65" s="32">
        <v>0</v>
      </c>
      <c r="CG65" s="32">
        <v>22651</v>
      </c>
      <c r="CH65" s="32">
        <v>23405.61</v>
      </c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24">
        <v>0</v>
      </c>
      <c r="CD66" s="24">
        <v>0</v>
      </c>
      <c r="CE66" s="24">
        <v>0</v>
      </c>
      <c r="CF66" s="24">
        <v>0</v>
      </c>
      <c r="CG66" s="24">
        <v>0</v>
      </c>
      <c r="CH66" s="24">
        <v>0</v>
      </c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0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0</v>
      </c>
      <c r="CA67" s="32">
        <v>0</v>
      </c>
      <c r="CB67" s="32">
        <v>0</v>
      </c>
      <c r="CC67" s="32">
        <v>0</v>
      </c>
      <c r="CD67" s="32">
        <v>0</v>
      </c>
      <c r="CE67" s="32">
        <v>0</v>
      </c>
      <c r="CF67" s="32">
        <v>0</v>
      </c>
      <c r="CG67" s="32">
        <v>0</v>
      </c>
      <c r="CH67" s="32">
        <v>0</v>
      </c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0</v>
      </c>
      <c r="CD68" s="24">
        <v>0</v>
      </c>
      <c r="CE68" s="24">
        <v>0</v>
      </c>
      <c r="CF68" s="24">
        <v>0</v>
      </c>
      <c r="CG68" s="24">
        <v>0</v>
      </c>
      <c r="CH68" s="24">
        <v>0</v>
      </c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0</v>
      </c>
      <c r="AI69" s="32">
        <v>0</v>
      </c>
      <c r="AJ69" s="32">
        <v>0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Q69" s="32">
        <v>0</v>
      </c>
      <c r="AR69" s="32">
        <v>0</v>
      </c>
      <c r="AS69" s="32">
        <v>0</v>
      </c>
      <c r="AT69" s="32">
        <v>0</v>
      </c>
      <c r="AU69" s="32">
        <v>0</v>
      </c>
      <c r="AV69" s="32">
        <v>0</v>
      </c>
      <c r="AW69" s="32">
        <v>0</v>
      </c>
      <c r="AX69" s="32">
        <v>0</v>
      </c>
      <c r="AY69" s="32">
        <v>0</v>
      </c>
      <c r="AZ69" s="32">
        <v>0</v>
      </c>
      <c r="BA69" s="32">
        <v>0</v>
      </c>
      <c r="BB69" s="32">
        <v>0</v>
      </c>
      <c r="BC69" s="32">
        <v>0</v>
      </c>
      <c r="BD69" s="32">
        <v>0</v>
      </c>
      <c r="BE69" s="32">
        <v>0</v>
      </c>
      <c r="BF69" s="32">
        <v>0</v>
      </c>
      <c r="BG69" s="32">
        <v>0</v>
      </c>
      <c r="BH69" s="32">
        <v>0</v>
      </c>
      <c r="BI69" s="32">
        <v>0</v>
      </c>
      <c r="BJ69" s="32">
        <v>0</v>
      </c>
      <c r="BK69" s="32">
        <v>0</v>
      </c>
      <c r="BL69" s="32">
        <v>0</v>
      </c>
      <c r="BM69" s="32">
        <v>0</v>
      </c>
      <c r="BN69" s="32">
        <v>0</v>
      </c>
      <c r="BO69" s="32">
        <v>0</v>
      </c>
      <c r="BP69" s="32">
        <v>0</v>
      </c>
      <c r="BQ69" s="32">
        <v>0</v>
      </c>
      <c r="BR69" s="32">
        <v>0</v>
      </c>
      <c r="BS69" s="32">
        <v>0</v>
      </c>
      <c r="BT69" s="32">
        <v>0</v>
      </c>
      <c r="BU69" s="32">
        <v>0</v>
      </c>
      <c r="BV69" s="32">
        <v>0</v>
      </c>
      <c r="BW69" s="32">
        <v>0</v>
      </c>
      <c r="BX69" s="32">
        <v>0</v>
      </c>
      <c r="BY69" s="32">
        <v>0</v>
      </c>
      <c r="BZ69" s="32">
        <v>0</v>
      </c>
      <c r="CA69" s="32">
        <v>0</v>
      </c>
      <c r="CB69" s="32">
        <v>0</v>
      </c>
      <c r="CC69" s="32">
        <v>0</v>
      </c>
      <c r="CD69" s="32">
        <v>0</v>
      </c>
      <c r="CE69" s="32">
        <v>0</v>
      </c>
      <c r="CF69" s="32">
        <v>0</v>
      </c>
      <c r="CG69" s="32">
        <v>0</v>
      </c>
      <c r="CH69" s="32">
        <v>0</v>
      </c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235.02</v>
      </c>
      <c r="F70" s="25">
        <v>12609.18</v>
      </c>
      <c r="G70" s="25">
        <v>20983.37</v>
      </c>
      <c r="H70" s="25">
        <v>0</v>
      </c>
      <c r="I70" s="25">
        <v>0</v>
      </c>
      <c r="J70" s="25">
        <v>47504.35</v>
      </c>
      <c r="K70" s="25">
        <v>0</v>
      </c>
      <c r="L70" s="25">
        <v>0</v>
      </c>
      <c r="M70" s="25">
        <v>262076.56</v>
      </c>
      <c r="N70" s="25">
        <v>5069.2700000000004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55380.61</v>
      </c>
      <c r="AD70" s="25">
        <v>0</v>
      </c>
      <c r="AE70" s="25">
        <v>941.48</v>
      </c>
      <c r="AF70" s="25">
        <v>0</v>
      </c>
      <c r="AG70" s="25">
        <v>0</v>
      </c>
      <c r="AH70" s="25">
        <v>87390.38</v>
      </c>
      <c r="AI70" s="25">
        <v>1023138.1</v>
      </c>
      <c r="AJ70" s="25">
        <v>123649.54</v>
      </c>
      <c r="AK70" s="25">
        <v>0</v>
      </c>
      <c r="AL70" s="25">
        <v>233194.59</v>
      </c>
      <c r="AM70" s="25">
        <v>0</v>
      </c>
      <c r="AN70" s="25">
        <v>262658.25</v>
      </c>
      <c r="AO70" s="25">
        <v>0</v>
      </c>
      <c r="AP70" s="25">
        <v>0</v>
      </c>
      <c r="AQ70" s="25">
        <v>0</v>
      </c>
      <c r="AR70" s="25">
        <v>12844.2</v>
      </c>
      <c r="AS70" s="25">
        <v>0</v>
      </c>
      <c r="AT70" s="25">
        <v>1413.33</v>
      </c>
      <c r="AU70" s="25">
        <v>966.65</v>
      </c>
      <c r="AV70" s="25">
        <v>1371.96</v>
      </c>
      <c r="AW70" s="25">
        <v>781.13</v>
      </c>
      <c r="AX70" s="25">
        <v>0</v>
      </c>
      <c r="AY70" s="25">
        <v>0</v>
      </c>
      <c r="AZ70" s="25">
        <v>0</v>
      </c>
      <c r="BA70" s="25">
        <v>307.64</v>
      </c>
      <c r="BB70" s="25">
        <v>0</v>
      </c>
      <c r="BC70" s="25">
        <v>0</v>
      </c>
      <c r="BD70" s="25">
        <v>37.46</v>
      </c>
      <c r="BE70" s="25">
        <v>1737.48</v>
      </c>
      <c r="BF70" s="25">
        <v>0</v>
      </c>
      <c r="BG70" s="25">
        <v>0</v>
      </c>
      <c r="BH70" s="25">
        <v>0</v>
      </c>
      <c r="BI70" s="25">
        <v>0</v>
      </c>
      <c r="BJ70" s="25">
        <v>22.76</v>
      </c>
      <c r="BK70" s="25">
        <v>19496.45</v>
      </c>
      <c r="BL70" s="25">
        <v>99.74</v>
      </c>
      <c r="BM70" s="25">
        <v>0</v>
      </c>
      <c r="BN70" s="25">
        <v>0</v>
      </c>
      <c r="BO70" s="25">
        <v>0</v>
      </c>
      <c r="BP70" s="25">
        <v>1630.6</v>
      </c>
      <c r="BQ70" s="25">
        <v>0</v>
      </c>
      <c r="BR70" s="25">
        <v>0</v>
      </c>
      <c r="BS70" s="25">
        <v>19519.21</v>
      </c>
      <c r="BT70" s="25">
        <v>0</v>
      </c>
      <c r="BU70" s="25">
        <v>2257.36</v>
      </c>
      <c r="BV70" s="25">
        <v>9016.2800000000007</v>
      </c>
      <c r="BW70" s="25">
        <v>1813.78</v>
      </c>
      <c r="BX70" s="25">
        <v>5012.57</v>
      </c>
      <c r="BY70" s="25">
        <v>71409.17</v>
      </c>
      <c r="BZ70" s="25">
        <v>0</v>
      </c>
      <c r="CA70" s="25">
        <v>0</v>
      </c>
      <c r="CB70" s="25">
        <v>0</v>
      </c>
      <c r="CC70" s="25">
        <v>0</v>
      </c>
      <c r="CD70" s="25">
        <v>0</v>
      </c>
      <c r="CE70" s="25">
        <v>0</v>
      </c>
      <c r="CF70" s="25">
        <v>0</v>
      </c>
      <c r="CG70" s="25">
        <v>22651</v>
      </c>
      <c r="CH70" s="25">
        <v>23405.61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25147.78</v>
      </c>
      <c r="F72" s="32">
        <v>1349187.8</v>
      </c>
      <c r="G72" s="32">
        <v>3698688.97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57851.6</v>
      </c>
      <c r="T72" s="32">
        <v>0</v>
      </c>
      <c r="U72" s="32">
        <v>137355.10999999999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158289.04999999999</v>
      </c>
      <c r="AF72" s="32">
        <v>0</v>
      </c>
      <c r="AG72" s="32">
        <v>0</v>
      </c>
      <c r="AH72" s="32">
        <v>6249147.5999999996</v>
      </c>
      <c r="AI72" s="32">
        <v>0</v>
      </c>
      <c r="AJ72" s="32">
        <v>0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Q72" s="32">
        <v>0</v>
      </c>
      <c r="AR72" s="32">
        <v>1374335.58</v>
      </c>
      <c r="AS72" s="32">
        <v>0</v>
      </c>
      <c r="AT72" s="32">
        <v>249125.2</v>
      </c>
      <c r="AU72" s="32">
        <v>170389.68</v>
      </c>
      <c r="AV72" s="32">
        <v>241832</v>
      </c>
      <c r="AW72" s="32">
        <v>137688.79999999999</v>
      </c>
      <c r="AX72" s="32">
        <v>0</v>
      </c>
      <c r="AY72" s="32">
        <v>0</v>
      </c>
      <c r="AZ72" s="32">
        <v>0</v>
      </c>
      <c r="BA72" s="32">
        <v>1323.75</v>
      </c>
      <c r="BB72" s="32">
        <v>0</v>
      </c>
      <c r="BC72" s="32">
        <v>0</v>
      </c>
      <c r="BD72" s="32">
        <v>254.93</v>
      </c>
      <c r="BE72" s="32">
        <v>11825.29</v>
      </c>
      <c r="BF72" s="32">
        <v>0</v>
      </c>
      <c r="BG72" s="32">
        <v>0</v>
      </c>
      <c r="BH72" s="32">
        <v>0</v>
      </c>
      <c r="BI72" s="32">
        <v>0</v>
      </c>
      <c r="BJ72" s="32">
        <v>125</v>
      </c>
      <c r="BK72" s="32">
        <v>107060.6</v>
      </c>
      <c r="BL72" s="32">
        <v>17580.54</v>
      </c>
      <c r="BM72" s="32">
        <v>0</v>
      </c>
      <c r="BN72" s="32">
        <v>0</v>
      </c>
      <c r="BO72" s="32">
        <v>0</v>
      </c>
      <c r="BP72" s="32">
        <v>11097.91</v>
      </c>
      <c r="BQ72" s="32">
        <v>0</v>
      </c>
      <c r="BR72" s="32">
        <v>0</v>
      </c>
      <c r="BS72" s="32">
        <v>107185.60000000001</v>
      </c>
      <c r="BT72" s="32">
        <v>0</v>
      </c>
      <c r="BU72" s="32">
        <v>9713.1</v>
      </c>
      <c r="BV72" s="32">
        <v>571117.84</v>
      </c>
      <c r="BW72" s="32">
        <v>72890.81</v>
      </c>
      <c r="BX72" s="32">
        <v>1602817.88</v>
      </c>
      <c r="BY72" s="32">
        <v>2869740.47</v>
      </c>
      <c r="BZ72" s="32">
        <v>0</v>
      </c>
      <c r="CA72" s="32">
        <v>0</v>
      </c>
      <c r="CB72" s="32">
        <v>0</v>
      </c>
      <c r="CC72" s="32">
        <v>0</v>
      </c>
      <c r="CD72" s="32">
        <v>0</v>
      </c>
      <c r="CE72" s="32">
        <v>0</v>
      </c>
      <c r="CF72" s="32">
        <v>0</v>
      </c>
      <c r="CG72" s="32">
        <v>5507625.0999999996</v>
      </c>
      <c r="CH72" s="32">
        <v>3225788.47</v>
      </c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0</v>
      </c>
      <c r="BQ73" s="24">
        <v>0</v>
      </c>
      <c r="BR73" s="24">
        <v>0</v>
      </c>
      <c r="BS73" s="24">
        <v>0</v>
      </c>
      <c r="BT73" s="24">
        <v>0</v>
      </c>
      <c r="BU73" s="24">
        <v>0</v>
      </c>
      <c r="BV73" s="24">
        <v>0</v>
      </c>
      <c r="BW73" s="24">
        <v>0</v>
      </c>
      <c r="BX73" s="24">
        <v>0</v>
      </c>
      <c r="BY73" s="24">
        <v>0</v>
      </c>
      <c r="BZ73" s="24">
        <v>0</v>
      </c>
      <c r="CA73" s="24">
        <v>0</v>
      </c>
      <c r="CB73" s="24">
        <v>0</v>
      </c>
      <c r="CC73" s="24">
        <v>0</v>
      </c>
      <c r="CD73" s="24">
        <v>0</v>
      </c>
      <c r="CE73" s="24">
        <v>0</v>
      </c>
      <c r="CF73" s="24">
        <v>0</v>
      </c>
      <c r="CG73" s="24">
        <v>0</v>
      </c>
      <c r="CH73" s="24">
        <v>0</v>
      </c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0</v>
      </c>
      <c r="AX74" s="32">
        <v>0</v>
      </c>
      <c r="AY74" s="32">
        <v>0</v>
      </c>
      <c r="AZ74" s="32">
        <v>0</v>
      </c>
      <c r="BA74" s="32">
        <v>0</v>
      </c>
      <c r="BB74" s="32">
        <v>0</v>
      </c>
      <c r="BC74" s="32">
        <v>0</v>
      </c>
      <c r="BD74" s="32">
        <v>0</v>
      </c>
      <c r="BE74" s="32">
        <v>0</v>
      </c>
      <c r="BF74" s="32">
        <v>0</v>
      </c>
      <c r="BG74" s="32">
        <v>0</v>
      </c>
      <c r="BH74" s="32">
        <v>0</v>
      </c>
      <c r="BI74" s="32">
        <v>0</v>
      </c>
      <c r="BJ74" s="32">
        <v>0</v>
      </c>
      <c r="BK74" s="32">
        <v>0</v>
      </c>
      <c r="BL74" s="32">
        <v>0</v>
      </c>
      <c r="BM74" s="32">
        <v>0</v>
      </c>
      <c r="BN74" s="32">
        <v>0</v>
      </c>
      <c r="BO74" s="32">
        <v>0</v>
      </c>
      <c r="BP74" s="32">
        <v>0</v>
      </c>
      <c r="BQ74" s="32">
        <v>0</v>
      </c>
      <c r="BR74" s="32">
        <v>0</v>
      </c>
      <c r="BS74" s="32">
        <v>0</v>
      </c>
      <c r="BT74" s="32">
        <v>0</v>
      </c>
      <c r="BU74" s="32">
        <v>0</v>
      </c>
      <c r="BV74" s="32">
        <v>0</v>
      </c>
      <c r="BW74" s="32">
        <v>0</v>
      </c>
      <c r="BX74" s="32">
        <v>0</v>
      </c>
      <c r="BY74" s="32">
        <v>0</v>
      </c>
      <c r="BZ74" s="32">
        <v>0</v>
      </c>
      <c r="CA74" s="32">
        <v>0</v>
      </c>
      <c r="CB74" s="32">
        <v>0</v>
      </c>
      <c r="CC74" s="32">
        <v>0</v>
      </c>
      <c r="CD74" s="32">
        <v>0</v>
      </c>
      <c r="CE74" s="32">
        <v>0</v>
      </c>
      <c r="CF74" s="32">
        <v>0</v>
      </c>
      <c r="CG74" s="32">
        <v>0</v>
      </c>
      <c r="CH74" s="32">
        <v>0</v>
      </c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0</v>
      </c>
      <c r="CC75" s="24">
        <v>0</v>
      </c>
      <c r="CD75" s="24">
        <v>0</v>
      </c>
      <c r="CE75" s="24">
        <v>0</v>
      </c>
      <c r="CF75" s="24">
        <v>0</v>
      </c>
      <c r="CG75" s="24">
        <v>0</v>
      </c>
      <c r="CH75" s="24">
        <v>0</v>
      </c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2">
        <v>0</v>
      </c>
      <c r="BL76" s="32">
        <v>0</v>
      </c>
      <c r="BM76" s="32">
        <v>0</v>
      </c>
      <c r="BN76" s="32">
        <v>0</v>
      </c>
      <c r="BO76" s="32">
        <v>0</v>
      </c>
      <c r="BP76" s="32">
        <v>0</v>
      </c>
      <c r="BQ76" s="32">
        <v>0</v>
      </c>
      <c r="BR76" s="32">
        <v>0</v>
      </c>
      <c r="BS76" s="32">
        <v>0</v>
      </c>
      <c r="BT76" s="32">
        <v>0</v>
      </c>
      <c r="BU76" s="32">
        <v>0</v>
      </c>
      <c r="BV76" s="32">
        <v>0</v>
      </c>
      <c r="BW76" s="32">
        <v>0</v>
      </c>
      <c r="BX76" s="32">
        <v>0</v>
      </c>
      <c r="BY76" s="32">
        <v>0</v>
      </c>
      <c r="BZ76" s="32">
        <v>0</v>
      </c>
      <c r="CA76" s="32">
        <v>0</v>
      </c>
      <c r="CB76" s="32">
        <v>0</v>
      </c>
      <c r="CC76" s="32">
        <v>0</v>
      </c>
      <c r="CD76" s="32">
        <v>0</v>
      </c>
      <c r="CE76" s="32">
        <v>0</v>
      </c>
      <c r="CF76" s="32">
        <v>0</v>
      </c>
      <c r="CG76" s="32">
        <v>0</v>
      </c>
      <c r="CH76" s="32">
        <v>0</v>
      </c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4">
        <v>0</v>
      </c>
      <c r="CD77" s="24">
        <v>0</v>
      </c>
      <c r="CE77" s="24">
        <v>0</v>
      </c>
      <c r="CF77" s="24">
        <v>0</v>
      </c>
      <c r="CG77" s="24">
        <v>0</v>
      </c>
      <c r="CH77" s="24">
        <v>0</v>
      </c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>
        <v>0</v>
      </c>
      <c r="BD78" s="32">
        <v>0</v>
      </c>
      <c r="BE78" s="32">
        <v>0</v>
      </c>
      <c r="BF78" s="32">
        <v>0</v>
      </c>
      <c r="BG78" s="32">
        <v>0</v>
      </c>
      <c r="BH78" s="32">
        <v>0</v>
      </c>
      <c r="BI78" s="32">
        <v>0</v>
      </c>
      <c r="BJ78" s="32">
        <v>0</v>
      </c>
      <c r="BK78" s="32">
        <v>0</v>
      </c>
      <c r="BL78" s="32">
        <v>0</v>
      </c>
      <c r="BM78" s="32">
        <v>0</v>
      </c>
      <c r="BN78" s="32">
        <v>0</v>
      </c>
      <c r="BO78" s="32">
        <v>0</v>
      </c>
      <c r="BP78" s="32">
        <v>0</v>
      </c>
      <c r="BQ78" s="32">
        <v>0</v>
      </c>
      <c r="BR78" s="32">
        <v>0</v>
      </c>
      <c r="BS78" s="32">
        <v>0</v>
      </c>
      <c r="BT78" s="32">
        <v>0</v>
      </c>
      <c r="BU78" s="32">
        <v>0</v>
      </c>
      <c r="BV78" s="32">
        <v>0</v>
      </c>
      <c r="BW78" s="32">
        <v>0</v>
      </c>
      <c r="BX78" s="32">
        <v>0</v>
      </c>
      <c r="BY78" s="32">
        <v>0</v>
      </c>
      <c r="BZ78" s="32">
        <v>0</v>
      </c>
      <c r="CA78" s="32">
        <v>0</v>
      </c>
      <c r="CB78" s="32">
        <v>0</v>
      </c>
      <c r="CC78" s="32">
        <v>0</v>
      </c>
      <c r="CD78" s="32">
        <v>0</v>
      </c>
      <c r="CE78" s="32">
        <v>0</v>
      </c>
      <c r="CF78" s="32">
        <v>0</v>
      </c>
      <c r="CG78" s="32">
        <v>0</v>
      </c>
      <c r="CH78" s="32">
        <v>0</v>
      </c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25147.78</v>
      </c>
      <c r="F79" s="25">
        <v>1349187.8</v>
      </c>
      <c r="G79" s="25">
        <v>3698688.97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57851.6</v>
      </c>
      <c r="T79" s="25">
        <v>0</v>
      </c>
      <c r="U79" s="25">
        <v>137355.10999999999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158289.04999999999</v>
      </c>
      <c r="AF79" s="25">
        <v>0</v>
      </c>
      <c r="AG79" s="25">
        <v>0</v>
      </c>
      <c r="AH79" s="25">
        <v>6249147.5999999996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1374335.58</v>
      </c>
      <c r="AS79" s="25">
        <v>0</v>
      </c>
      <c r="AT79" s="25">
        <v>249125.2</v>
      </c>
      <c r="AU79" s="25">
        <v>170389.68</v>
      </c>
      <c r="AV79" s="25">
        <v>241832</v>
      </c>
      <c r="AW79" s="25">
        <v>137688.79999999999</v>
      </c>
      <c r="AX79" s="25">
        <v>0</v>
      </c>
      <c r="AY79" s="25">
        <v>0</v>
      </c>
      <c r="AZ79" s="25">
        <v>0</v>
      </c>
      <c r="BA79" s="25">
        <v>1323.75</v>
      </c>
      <c r="BB79" s="25">
        <v>0</v>
      </c>
      <c r="BC79" s="25">
        <v>0</v>
      </c>
      <c r="BD79" s="25">
        <v>254.93</v>
      </c>
      <c r="BE79" s="25">
        <v>11825.29</v>
      </c>
      <c r="BF79" s="25">
        <v>0</v>
      </c>
      <c r="BG79" s="25">
        <v>0</v>
      </c>
      <c r="BH79" s="25">
        <v>0</v>
      </c>
      <c r="BI79" s="25">
        <v>0</v>
      </c>
      <c r="BJ79" s="25">
        <v>125</v>
      </c>
      <c r="BK79" s="25">
        <v>107060.6</v>
      </c>
      <c r="BL79" s="25">
        <v>17580.54</v>
      </c>
      <c r="BM79" s="25">
        <v>0</v>
      </c>
      <c r="BN79" s="25">
        <v>0</v>
      </c>
      <c r="BO79" s="25">
        <v>0</v>
      </c>
      <c r="BP79" s="25">
        <v>11097.91</v>
      </c>
      <c r="BQ79" s="25">
        <v>0</v>
      </c>
      <c r="BR79" s="25">
        <v>0</v>
      </c>
      <c r="BS79" s="25">
        <v>107185.60000000001</v>
      </c>
      <c r="BT79" s="25">
        <v>0</v>
      </c>
      <c r="BU79" s="25">
        <v>9713.1</v>
      </c>
      <c r="BV79" s="25">
        <v>571117.84</v>
      </c>
      <c r="BW79" s="25">
        <v>72890.81</v>
      </c>
      <c r="BX79" s="25">
        <v>1602817.88</v>
      </c>
      <c r="BY79" s="25">
        <v>2869740.47</v>
      </c>
      <c r="BZ79" s="25">
        <v>0</v>
      </c>
      <c r="CA79" s="25">
        <v>0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v>5507625.0999999996</v>
      </c>
      <c r="CH79" s="25">
        <v>3225788.47</v>
      </c>
    </row>
    <row r="80" spans="1:86" ht="15" thickTop="1" x14ac:dyDescent="0.35">
      <c r="A80" s="26" t="s">
        <v>117</v>
      </c>
      <c r="B80" s="26"/>
      <c r="C80" s="27">
        <v>0</v>
      </c>
      <c r="D80" s="27">
        <v>0</v>
      </c>
      <c r="E80" s="27">
        <v>-1.1228145413042512E-3</v>
      </c>
      <c r="F80" s="27">
        <v>-1.369871199131012E-3</v>
      </c>
      <c r="G80" s="27">
        <v>5.6787906214594841E-3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2.1428739419206977E-3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5.1301538187544793E-3</v>
      </c>
      <c r="AF80" s="27">
        <v>0</v>
      </c>
      <c r="AG80" s="27">
        <v>0</v>
      </c>
      <c r="AH80" s="27">
        <v>5.9307776391506195E-3</v>
      </c>
      <c r="AI80" s="27">
        <v>0</v>
      </c>
      <c r="AJ80" s="27">
        <v>-4.0091726696118712E-3</v>
      </c>
      <c r="AK80" s="27">
        <v>0</v>
      </c>
      <c r="AL80" s="27">
        <v>0</v>
      </c>
      <c r="AM80" s="27">
        <v>0</v>
      </c>
      <c r="AN80" s="27">
        <v>1.8933966057375073E-3</v>
      </c>
      <c r="AO80" s="27">
        <v>0</v>
      </c>
      <c r="AP80" s="27">
        <v>0</v>
      </c>
      <c r="AQ80" s="27">
        <v>0</v>
      </c>
      <c r="AR80" s="27">
        <v>-2.797107445076108E-3</v>
      </c>
      <c r="AS80" s="27">
        <v>0</v>
      </c>
      <c r="AT80" s="27">
        <v>-4.2154072725679725E-3</v>
      </c>
      <c r="AU80" s="27">
        <v>-2.3767788079567254E-3</v>
      </c>
      <c r="AV80" s="27">
        <v>3.7739222461823374E-3</v>
      </c>
      <c r="AW80" s="27">
        <v>-5.3231882920954376E-3</v>
      </c>
      <c r="AX80" s="27">
        <v>0</v>
      </c>
      <c r="AY80" s="27">
        <v>0</v>
      </c>
      <c r="AZ80" s="27">
        <v>0</v>
      </c>
      <c r="BA80" s="27">
        <v>-4.8281938513810019E-3</v>
      </c>
      <c r="BB80" s="27">
        <v>0</v>
      </c>
      <c r="BC80" s="27">
        <v>0</v>
      </c>
      <c r="BD80" s="27">
        <v>5.2273024140845337E-3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-7.7458145632078867E-3</v>
      </c>
      <c r="BK80" s="27">
        <v>2.4364047421840951E-3</v>
      </c>
      <c r="BL80" s="27">
        <v>3.7804419807798695E-3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-5.3094098693691194E-3</v>
      </c>
      <c r="BT80" s="27">
        <v>0</v>
      </c>
      <c r="BU80" s="27">
        <v>0</v>
      </c>
      <c r="BV80" s="27">
        <v>-3.209067857824266E-3</v>
      </c>
      <c r="BW80" s="27">
        <v>1.8292209424544126E-3</v>
      </c>
      <c r="BX80" s="27">
        <v>2.9664356261491776E-3</v>
      </c>
      <c r="BY80" s="27">
        <v>-2.6870057918131351E-3</v>
      </c>
      <c r="BZ80" s="27">
        <v>0</v>
      </c>
      <c r="CA80" s="27">
        <v>0</v>
      </c>
      <c r="CB80" s="27">
        <v>0</v>
      </c>
      <c r="CC80" s="27">
        <v>0</v>
      </c>
      <c r="CD80" s="27">
        <v>0</v>
      </c>
      <c r="CE80" s="27">
        <v>0</v>
      </c>
      <c r="CF80" s="27">
        <v>0</v>
      </c>
      <c r="CG80" s="27">
        <v>-4.5304019004106522E-3</v>
      </c>
      <c r="CH80" s="27">
        <v>0</v>
      </c>
    </row>
    <row r="81" spans="1:86" x14ac:dyDescent="0.35">
      <c r="A81" s="26" t="s">
        <v>118</v>
      </c>
      <c r="B81" s="26"/>
      <c r="C81" s="27">
        <v>0</v>
      </c>
      <c r="D81" s="27">
        <v>-9.9999997764825821E-3</v>
      </c>
      <c r="E81" s="27">
        <v>-1.12281454494223E-3</v>
      </c>
      <c r="F81" s="27">
        <v>-1.3698763214051723E-3</v>
      </c>
      <c r="G81" s="27">
        <v>1.9429493695497513E-3</v>
      </c>
      <c r="H81" s="27">
        <v>0</v>
      </c>
      <c r="I81" s="27">
        <v>3.2014213502407074E-10</v>
      </c>
      <c r="J81" s="27">
        <v>0</v>
      </c>
      <c r="K81" s="27">
        <v>-9.0221874415874481E-10</v>
      </c>
      <c r="L81" s="27">
        <v>0</v>
      </c>
      <c r="M81" s="27">
        <v>2.1428740001283586E-3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2.2560002980753779E-4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6.5171043388545513E-5</v>
      </c>
      <c r="AF81" s="27">
        <v>0</v>
      </c>
      <c r="AG81" s="27">
        <v>0</v>
      </c>
      <c r="AH81" s="27">
        <v>4.6724751591682434E-3</v>
      </c>
      <c r="AI81" s="27">
        <v>0</v>
      </c>
      <c r="AJ81" s="27">
        <v>1.547718420624733E-5</v>
      </c>
      <c r="AK81" s="27">
        <v>-9.9999997764825821E-3</v>
      </c>
      <c r="AL81" s="27">
        <v>5.8207660913467407E-10</v>
      </c>
      <c r="AM81" s="27">
        <v>0</v>
      </c>
      <c r="AN81" s="27">
        <v>1.8933966057375073E-3</v>
      </c>
      <c r="AO81" s="27">
        <v>0</v>
      </c>
      <c r="AP81" s="27">
        <v>0</v>
      </c>
      <c r="AQ81" s="27">
        <v>0</v>
      </c>
      <c r="AR81" s="27">
        <v>-3.783397376537323E-3</v>
      </c>
      <c r="AS81" s="27">
        <v>-9.9999988451600075E-3</v>
      </c>
      <c r="AT81" s="27">
        <v>-4.2154062539339066E-3</v>
      </c>
      <c r="AU81" s="27">
        <v>-2.3767792154103518E-3</v>
      </c>
      <c r="AV81" s="27">
        <v>1.3773920480161905E-2</v>
      </c>
      <c r="AW81" s="27">
        <v>-1.532318745739758E-2</v>
      </c>
      <c r="AX81" s="27">
        <v>0</v>
      </c>
      <c r="AY81" s="27">
        <v>0</v>
      </c>
      <c r="AZ81" s="27">
        <v>0</v>
      </c>
      <c r="BA81" s="27">
        <v>-4.8281938652507961E-3</v>
      </c>
      <c r="BB81" s="27">
        <v>0</v>
      </c>
      <c r="BC81" s="27">
        <v>0</v>
      </c>
      <c r="BD81" s="27">
        <v>1.5227302414132282E-2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2.2541854361861624E-3</v>
      </c>
      <c r="BK81" s="27">
        <v>1.243640435859561E-2</v>
      </c>
      <c r="BL81" s="27">
        <v>-6.2195578357204795E-3</v>
      </c>
      <c r="BM81" s="27">
        <v>0</v>
      </c>
      <c r="BN81" s="27">
        <v>0</v>
      </c>
      <c r="BO81" s="27">
        <v>0</v>
      </c>
      <c r="BP81" s="27">
        <v>-1.9999999960418791E-2</v>
      </c>
      <c r="BQ81" s="27">
        <v>0</v>
      </c>
      <c r="BR81" s="27">
        <v>0</v>
      </c>
      <c r="BS81" s="27">
        <v>-5.3094103932380676E-3</v>
      </c>
      <c r="BT81" s="27">
        <v>0</v>
      </c>
      <c r="BU81" s="27">
        <v>-1.0000000009313226E-2</v>
      </c>
      <c r="BV81" s="27">
        <v>6.7909318022429943E-3</v>
      </c>
      <c r="BW81" s="27">
        <v>1.8292209424544126E-3</v>
      </c>
      <c r="BX81" s="27">
        <v>1.9497629255056381E-3</v>
      </c>
      <c r="BY81" s="27">
        <v>-1.7991252243518829E-3</v>
      </c>
      <c r="BZ81" s="27">
        <v>1.0000000125728548E-2</v>
      </c>
      <c r="CA81" s="27">
        <v>0</v>
      </c>
      <c r="CB81" s="27">
        <v>0</v>
      </c>
      <c r="CC81" s="27">
        <v>0</v>
      </c>
      <c r="CD81" s="27">
        <v>0</v>
      </c>
      <c r="CE81" s="27">
        <v>0</v>
      </c>
      <c r="CF81" s="27">
        <v>-9.9999979138374329E-3</v>
      </c>
      <c r="CG81" s="27">
        <v>1.2486502528190613E-2</v>
      </c>
      <c r="CH81" s="27">
        <v>-1.0000001639127731E-2</v>
      </c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>
        <v>0</v>
      </c>
      <c r="BR85" s="32">
        <v>0</v>
      </c>
      <c r="BS85" s="32">
        <v>0</v>
      </c>
      <c r="BT85" s="32">
        <v>0</v>
      </c>
      <c r="BU85" s="32">
        <v>0</v>
      </c>
      <c r="BV85" s="32">
        <v>0</v>
      </c>
      <c r="BW85" s="32">
        <v>0</v>
      </c>
      <c r="BX85" s="32">
        <v>0</v>
      </c>
      <c r="BY85" s="32">
        <v>0</v>
      </c>
      <c r="BZ85" s="32">
        <v>0</v>
      </c>
      <c r="CA85" s="32">
        <v>0</v>
      </c>
      <c r="CB85" s="32">
        <v>0</v>
      </c>
      <c r="CC85" s="32">
        <v>0</v>
      </c>
      <c r="CD85" s="32">
        <v>0</v>
      </c>
      <c r="CE85" s="32">
        <v>0</v>
      </c>
      <c r="CF85" s="32">
        <v>0</v>
      </c>
      <c r="CG85" s="32">
        <v>0</v>
      </c>
      <c r="CH85" s="32">
        <v>0</v>
      </c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  <c r="BZ86" s="25">
        <v>0</v>
      </c>
      <c r="CA86" s="25"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0</v>
      </c>
      <c r="CC87" s="27">
        <v>0</v>
      </c>
      <c r="CD87" s="27">
        <v>0</v>
      </c>
      <c r="CE87" s="27">
        <v>0</v>
      </c>
      <c r="CF87" s="27">
        <v>0</v>
      </c>
      <c r="CG87" s="27">
        <v>0</v>
      </c>
      <c r="CH87" s="27">
        <v>0</v>
      </c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45" stopIfTrue="1" operator="notEqual">
      <formula>0</formula>
    </cfRule>
  </conditionalFormatting>
  <conditionalFormatting sqref="C51:CG61">
    <cfRule type="cellIs" dxfId="61" priority="46" stopIfTrue="1" operator="notEqual">
      <formula>0</formula>
    </cfRule>
  </conditionalFormatting>
  <conditionalFormatting sqref="C85:CG146">
    <cfRule type="cellIs" dxfId="60" priority="49" stopIfTrue="1" operator="notEqual">
      <formula>0</formula>
    </cfRule>
  </conditionalFormatting>
  <conditionalFormatting sqref="C63:CH63 C65:CH65 C67:CH67 C69:CH69 C74:CH74 C76:CH76 C78:CH78">
    <cfRule type="cellIs" dxfId="59" priority="43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1" stopIfTrue="1" operator="notEqual">
      <formula>0</formula>
    </cfRule>
  </conditionalFormatting>
  <conditionalFormatting sqref="CH85:CH87">
    <cfRule type="cellIs" dxfId="52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topLeftCell="BV44" zoomScale="90" zoomScaleNormal="90" workbookViewId="0">
      <selection activeCell="CH2" sqref="CH2:CH18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350</v>
      </c>
      <c r="D2" s="4" t="s">
        <v>352</v>
      </c>
      <c r="E2" s="4" t="s">
        <v>333</v>
      </c>
      <c r="F2" s="4" t="s">
        <v>335</v>
      </c>
      <c r="G2" s="4" t="s">
        <v>400</v>
      </c>
      <c r="H2" s="4" t="s">
        <v>406</v>
      </c>
      <c r="I2" s="4" t="s">
        <v>408</v>
      </c>
      <c r="J2" s="4" t="s">
        <v>386</v>
      </c>
      <c r="K2" s="4" t="s">
        <v>404</v>
      </c>
      <c r="L2" s="4" t="s">
        <v>385</v>
      </c>
      <c r="M2" s="4" t="s">
        <v>340</v>
      </c>
      <c r="N2" s="4" t="s">
        <v>360</v>
      </c>
      <c r="O2" s="4" t="s">
        <v>364</v>
      </c>
      <c r="P2" s="4" t="s">
        <v>355</v>
      </c>
      <c r="Q2" s="4" t="s">
        <v>357</v>
      </c>
      <c r="R2" s="4" t="s">
        <v>338</v>
      </c>
      <c r="S2" s="4" t="s">
        <v>418</v>
      </c>
      <c r="T2" s="4" t="s">
        <v>424</v>
      </c>
      <c r="U2" s="4" t="s">
        <v>422</v>
      </c>
      <c r="V2" s="4" t="s">
        <v>426</v>
      </c>
      <c r="W2" s="4" t="s">
        <v>416</v>
      </c>
      <c r="X2" s="4" t="s">
        <v>412</v>
      </c>
      <c r="Y2" s="4" t="s">
        <v>428</v>
      </c>
      <c r="Z2" s="4" t="s">
        <v>430</v>
      </c>
      <c r="AA2" s="4" t="s">
        <v>436</v>
      </c>
      <c r="AB2" s="4" t="s">
        <v>440</v>
      </c>
      <c r="AC2" s="4" t="s">
        <v>442</v>
      </c>
      <c r="AD2" s="4" t="s">
        <v>432</v>
      </c>
      <c r="AE2" s="4" t="s">
        <v>420</v>
      </c>
      <c r="AF2" s="4" t="s">
        <v>345</v>
      </c>
      <c r="AG2" s="4" t="s">
        <v>347</v>
      </c>
      <c r="AH2" s="4" t="s">
        <v>387</v>
      </c>
      <c r="AI2" s="4" t="s">
        <v>388</v>
      </c>
      <c r="AJ2" s="4" t="s">
        <v>389</v>
      </c>
      <c r="AK2" s="4" t="s">
        <v>354</v>
      </c>
      <c r="AL2" s="4" t="s">
        <v>464</v>
      </c>
      <c r="AM2" s="4" t="s">
        <v>359</v>
      </c>
      <c r="AN2" s="4" t="s">
        <v>342</v>
      </c>
      <c r="AO2" s="4" t="s">
        <v>414</v>
      </c>
      <c r="AP2" s="4" t="s">
        <v>438</v>
      </c>
      <c r="AQ2" s="4" t="s">
        <v>349</v>
      </c>
      <c r="AR2" s="4" t="s">
        <v>337</v>
      </c>
      <c r="AS2" s="4" t="s">
        <v>362</v>
      </c>
      <c r="AT2" s="4" t="s">
        <v>390</v>
      </c>
      <c r="AU2" s="4" t="s">
        <v>394</v>
      </c>
      <c r="AV2" s="4" t="s">
        <v>396</v>
      </c>
      <c r="AW2" s="4" t="s">
        <v>398</v>
      </c>
      <c r="AX2" s="4" t="s">
        <v>318</v>
      </c>
      <c r="AY2" s="4" t="s">
        <v>320</v>
      </c>
      <c r="AZ2" s="4" t="s">
        <v>369</v>
      </c>
      <c r="BA2" s="4" t="s">
        <v>365</v>
      </c>
      <c r="BB2" s="4" t="s">
        <v>373</v>
      </c>
      <c r="BC2" s="4" t="s">
        <v>377</v>
      </c>
      <c r="BD2" s="4" t="s">
        <v>323</v>
      </c>
      <c r="BE2" s="4" t="s">
        <v>325</v>
      </c>
      <c r="BF2" s="4" t="s">
        <v>313</v>
      </c>
      <c r="BG2" s="4" t="s">
        <v>315</v>
      </c>
      <c r="BH2" s="4" t="s">
        <v>307</v>
      </c>
      <c r="BI2" s="4" t="s">
        <v>309</v>
      </c>
      <c r="BJ2" s="4" t="s">
        <v>328</v>
      </c>
      <c r="BK2" s="4" t="s">
        <v>330</v>
      </c>
      <c r="BL2" s="4" t="s">
        <v>392</v>
      </c>
      <c r="BM2" s="4" t="s">
        <v>322</v>
      </c>
      <c r="BN2" s="4" t="s">
        <v>375</v>
      </c>
      <c r="BO2" s="4" t="s">
        <v>379</v>
      </c>
      <c r="BP2" s="4" t="s">
        <v>327</v>
      </c>
      <c r="BQ2" s="4" t="s">
        <v>317</v>
      </c>
      <c r="BR2" s="4" t="s">
        <v>311</v>
      </c>
      <c r="BS2" s="4" t="s">
        <v>332</v>
      </c>
      <c r="BT2" s="4" t="s">
        <v>371</v>
      </c>
      <c r="BU2" s="4" t="s">
        <v>367</v>
      </c>
      <c r="BV2" s="4" t="s">
        <v>164</v>
      </c>
      <c r="BW2" s="4" t="s">
        <v>167</v>
      </c>
      <c r="BX2" s="4" t="s">
        <v>135</v>
      </c>
      <c r="BY2" s="4" t="s">
        <v>143</v>
      </c>
      <c r="BZ2" s="4" t="s">
        <v>124</v>
      </c>
      <c r="CA2" s="4" t="s">
        <v>588</v>
      </c>
      <c r="CB2" s="4" t="s">
        <v>589</v>
      </c>
      <c r="CC2" s="4" t="s">
        <v>590</v>
      </c>
      <c r="CD2" s="4" t="s">
        <v>591</v>
      </c>
      <c r="CE2" s="4" t="s">
        <v>126</v>
      </c>
      <c r="CF2" s="4" t="s">
        <v>127</v>
      </c>
      <c r="CG2" s="4" t="s">
        <v>131</v>
      </c>
      <c r="CH2" s="4" t="s">
        <v>240</v>
      </c>
    </row>
    <row r="3" spans="1:86" ht="72" customHeight="1" x14ac:dyDescent="0.35">
      <c r="A3" s="5" t="s">
        <v>2</v>
      </c>
      <c r="B3" s="6"/>
      <c r="C3" s="7" t="s">
        <v>577</v>
      </c>
      <c r="D3" s="7" t="s">
        <v>578</v>
      </c>
      <c r="E3" s="7" t="s">
        <v>579</v>
      </c>
      <c r="F3" s="7" t="s">
        <v>580</v>
      </c>
      <c r="G3" s="7" t="s">
        <v>514</v>
      </c>
      <c r="H3" s="7" t="s">
        <v>581</v>
      </c>
      <c r="I3" s="7" t="s">
        <v>582</v>
      </c>
      <c r="J3" s="7" t="s">
        <v>549</v>
      </c>
      <c r="K3" s="7" t="s">
        <v>583</v>
      </c>
      <c r="L3" s="7" t="s">
        <v>550</v>
      </c>
      <c r="M3" s="7" t="s">
        <v>584</v>
      </c>
      <c r="N3" s="7" t="s">
        <v>585</v>
      </c>
      <c r="O3" s="7" t="s">
        <v>533</v>
      </c>
      <c r="P3" s="7" t="s">
        <v>534</v>
      </c>
      <c r="Q3" s="7" t="s">
        <v>545</v>
      </c>
      <c r="R3" s="7" t="s">
        <v>535</v>
      </c>
      <c r="S3" s="7" t="s">
        <v>515</v>
      </c>
      <c r="T3" s="7" t="s">
        <v>516</v>
      </c>
      <c r="U3" s="7" t="s">
        <v>527</v>
      </c>
      <c r="V3" s="7" t="s">
        <v>528</v>
      </c>
      <c r="W3" s="7" t="s">
        <v>517</v>
      </c>
      <c r="X3" s="7" t="s">
        <v>518</v>
      </c>
      <c r="Y3" s="7" t="s">
        <v>519</v>
      </c>
      <c r="Z3" s="7" t="s">
        <v>520</v>
      </c>
      <c r="AA3" s="7" t="s">
        <v>521</v>
      </c>
      <c r="AB3" s="7" t="s">
        <v>531</v>
      </c>
      <c r="AC3" s="7" t="s">
        <v>522</v>
      </c>
      <c r="AD3" s="7" t="s">
        <v>523</v>
      </c>
      <c r="AE3" s="7" t="s">
        <v>524</v>
      </c>
      <c r="AF3" s="7" t="s">
        <v>536</v>
      </c>
      <c r="AG3" s="7" t="s">
        <v>537</v>
      </c>
      <c r="AH3" s="7" t="s">
        <v>532</v>
      </c>
      <c r="AI3" s="7" t="s">
        <v>538</v>
      </c>
      <c r="AJ3" s="7" t="s">
        <v>543</v>
      </c>
      <c r="AK3" s="7" t="s">
        <v>539</v>
      </c>
      <c r="AL3" s="7" t="s">
        <v>525</v>
      </c>
      <c r="AM3" s="7" t="s">
        <v>540</v>
      </c>
      <c r="AN3" s="7" t="s">
        <v>541</v>
      </c>
      <c r="AO3" s="7" t="s">
        <v>529</v>
      </c>
      <c r="AP3" s="7" t="s">
        <v>530</v>
      </c>
      <c r="AQ3" s="7" t="s">
        <v>542</v>
      </c>
      <c r="AR3" s="7" t="s">
        <v>544</v>
      </c>
      <c r="AS3" s="7" t="s">
        <v>526</v>
      </c>
      <c r="AT3" s="7" t="s">
        <v>551</v>
      </c>
      <c r="AU3" s="7" t="s">
        <v>546</v>
      </c>
      <c r="AV3" s="7" t="s">
        <v>547</v>
      </c>
      <c r="AW3" s="7" t="s">
        <v>548</v>
      </c>
      <c r="AX3" s="7" t="s">
        <v>554</v>
      </c>
      <c r="AY3" s="7" t="s">
        <v>555</v>
      </c>
      <c r="AZ3" s="7" t="s">
        <v>556</v>
      </c>
      <c r="BA3" s="7" t="s">
        <v>557</v>
      </c>
      <c r="BB3" s="7" t="s">
        <v>558</v>
      </c>
      <c r="BC3" s="7" t="s">
        <v>559</v>
      </c>
      <c r="BD3" s="7" t="s">
        <v>560</v>
      </c>
      <c r="BE3" s="7" t="s">
        <v>561</v>
      </c>
      <c r="BF3" s="7" t="s">
        <v>562</v>
      </c>
      <c r="BG3" s="7" t="s">
        <v>563</v>
      </c>
      <c r="BH3" s="7" t="s">
        <v>564</v>
      </c>
      <c r="BI3" s="7" t="s">
        <v>565</v>
      </c>
      <c r="BJ3" s="7" t="s">
        <v>566</v>
      </c>
      <c r="BK3" s="7" t="s">
        <v>567</v>
      </c>
      <c r="BL3" s="7" t="s">
        <v>552</v>
      </c>
      <c r="BM3" s="7" t="s">
        <v>568</v>
      </c>
      <c r="BN3" s="7" t="s">
        <v>569</v>
      </c>
      <c r="BO3" s="7" t="s">
        <v>570</v>
      </c>
      <c r="BP3" s="7" t="s">
        <v>571</v>
      </c>
      <c r="BQ3" s="7" t="s">
        <v>572</v>
      </c>
      <c r="BR3" s="7" t="s">
        <v>573</v>
      </c>
      <c r="BS3" s="7" t="s">
        <v>574</v>
      </c>
      <c r="BT3" s="7" t="s">
        <v>575</v>
      </c>
      <c r="BU3" s="7" t="s">
        <v>576</v>
      </c>
      <c r="BV3" s="7" t="s">
        <v>592</v>
      </c>
      <c r="BW3" s="7" t="s">
        <v>593</v>
      </c>
      <c r="BX3" s="7" t="s">
        <v>594</v>
      </c>
      <c r="BY3" s="7" t="s">
        <v>595</v>
      </c>
      <c r="BZ3" s="7" t="s">
        <v>596</v>
      </c>
      <c r="CA3" s="7" t="s">
        <v>597</v>
      </c>
      <c r="CB3" s="7" t="s">
        <v>598</v>
      </c>
      <c r="CC3" s="7" t="s">
        <v>599</v>
      </c>
      <c r="CD3" s="7" t="s">
        <v>600</v>
      </c>
      <c r="CE3" s="7" t="s">
        <v>601</v>
      </c>
      <c r="CF3" s="7" t="s">
        <v>602</v>
      </c>
      <c r="CG3" s="7" t="s">
        <v>603</v>
      </c>
      <c r="CH3" s="7" t="s">
        <v>606</v>
      </c>
    </row>
    <row r="4" spans="1:86" ht="15.5" x14ac:dyDescent="0.35">
      <c r="A4" s="8" t="s">
        <v>3</v>
      </c>
      <c r="B4" s="9"/>
      <c r="C4" s="10" t="s">
        <v>586</v>
      </c>
      <c r="D4" s="10" t="s">
        <v>586</v>
      </c>
      <c r="E4" s="10" t="s">
        <v>586</v>
      </c>
      <c r="F4" s="10" t="s">
        <v>586</v>
      </c>
      <c r="G4" s="10" t="s">
        <v>586</v>
      </c>
      <c r="H4" s="10" t="s">
        <v>586</v>
      </c>
      <c r="I4" s="10" t="s">
        <v>586</v>
      </c>
      <c r="J4" s="10" t="s">
        <v>586</v>
      </c>
      <c r="K4" s="10" t="s">
        <v>586</v>
      </c>
      <c r="L4" s="10" t="s">
        <v>586</v>
      </c>
      <c r="M4" s="10" t="s">
        <v>586</v>
      </c>
      <c r="N4" s="10" t="s">
        <v>586</v>
      </c>
      <c r="O4" s="10" t="s">
        <v>586</v>
      </c>
      <c r="P4" s="10" t="s">
        <v>586</v>
      </c>
      <c r="Q4" s="10" t="s">
        <v>586</v>
      </c>
      <c r="R4" s="10" t="s">
        <v>586</v>
      </c>
      <c r="S4" s="10" t="s">
        <v>586</v>
      </c>
      <c r="T4" s="10" t="s">
        <v>586</v>
      </c>
      <c r="U4" s="10" t="s">
        <v>586</v>
      </c>
      <c r="V4" s="10" t="s">
        <v>586</v>
      </c>
      <c r="W4" s="10" t="s">
        <v>586</v>
      </c>
      <c r="X4" s="10" t="s">
        <v>586</v>
      </c>
      <c r="Y4" s="10" t="s">
        <v>586</v>
      </c>
      <c r="Z4" s="10" t="s">
        <v>586</v>
      </c>
      <c r="AA4" s="10" t="s">
        <v>586</v>
      </c>
      <c r="AB4" s="10" t="s">
        <v>586</v>
      </c>
      <c r="AC4" s="10" t="s">
        <v>586</v>
      </c>
      <c r="AD4" s="10" t="s">
        <v>586</v>
      </c>
      <c r="AE4" s="10" t="s">
        <v>586</v>
      </c>
      <c r="AF4" s="10" t="s">
        <v>586</v>
      </c>
      <c r="AG4" s="10" t="s">
        <v>586</v>
      </c>
      <c r="AH4" s="10" t="s">
        <v>586</v>
      </c>
      <c r="AI4" s="10" t="s">
        <v>586</v>
      </c>
      <c r="AJ4" s="10" t="s">
        <v>586</v>
      </c>
      <c r="AK4" s="10" t="s">
        <v>586</v>
      </c>
      <c r="AL4" s="10" t="s">
        <v>586</v>
      </c>
      <c r="AM4" s="10" t="s">
        <v>586</v>
      </c>
      <c r="AN4" s="10" t="s">
        <v>586</v>
      </c>
      <c r="AO4" s="10" t="s">
        <v>586</v>
      </c>
      <c r="AP4" s="10" t="s">
        <v>586</v>
      </c>
      <c r="AQ4" s="10" t="s">
        <v>586</v>
      </c>
      <c r="AR4" s="10" t="s">
        <v>586</v>
      </c>
      <c r="AS4" s="10" t="s">
        <v>586</v>
      </c>
      <c r="AT4" s="10" t="s">
        <v>586</v>
      </c>
      <c r="AU4" s="10" t="s">
        <v>586</v>
      </c>
      <c r="AV4" s="10" t="s">
        <v>586</v>
      </c>
      <c r="AW4" s="10" t="s">
        <v>586</v>
      </c>
      <c r="AX4" s="10" t="s">
        <v>586</v>
      </c>
      <c r="AY4" s="10" t="s">
        <v>586</v>
      </c>
      <c r="AZ4" s="10" t="s">
        <v>586</v>
      </c>
      <c r="BA4" s="10" t="s">
        <v>586</v>
      </c>
      <c r="BB4" s="10" t="s">
        <v>586</v>
      </c>
      <c r="BC4" s="10" t="s">
        <v>586</v>
      </c>
      <c r="BD4" s="10" t="s">
        <v>586</v>
      </c>
      <c r="BE4" s="10" t="s">
        <v>586</v>
      </c>
      <c r="BF4" s="10" t="s">
        <v>586</v>
      </c>
      <c r="BG4" s="10" t="s">
        <v>586</v>
      </c>
      <c r="BH4" s="10" t="s">
        <v>586</v>
      </c>
      <c r="BI4" s="10" t="s">
        <v>586</v>
      </c>
      <c r="BJ4" s="10" t="s">
        <v>586</v>
      </c>
      <c r="BK4" s="10" t="s">
        <v>586</v>
      </c>
      <c r="BL4" s="10" t="s">
        <v>586</v>
      </c>
      <c r="BM4" s="10" t="s">
        <v>586</v>
      </c>
      <c r="BN4" s="10" t="s">
        <v>586</v>
      </c>
      <c r="BO4" s="10" t="s">
        <v>586</v>
      </c>
      <c r="BP4" s="10" t="s">
        <v>586</v>
      </c>
      <c r="BQ4" s="10" t="s">
        <v>586</v>
      </c>
      <c r="BR4" s="10" t="s">
        <v>586</v>
      </c>
      <c r="BS4" s="10" t="s">
        <v>586</v>
      </c>
      <c r="BT4" s="10" t="s">
        <v>586</v>
      </c>
      <c r="BU4" s="10" t="s">
        <v>586</v>
      </c>
      <c r="BV4" s="10" t="s">
        <v>586</v>
      </c>
      <c r="BW4" s="10" t="s">
        <v>586</v>
      </c>
      <c r="BX4" s="10" t="s">
        <v>586</v>
      </c>
      <c r="BY4" s="10" t="s">
        <v>586</v>
      </c>
      <c r="BZ4" s="10" t="s">
        <v>586</v>
      </c>
      <c r="CA4" s="10" t="s">
        <v>586</v>
      </c>
      <c r="CB4" s="10" t="s">
        <v>586</v>
      </c>
      <c r="CC4" s="10" t="s">
        <v>586</v>
      </c>
      <c r="CD4" s="10" t="s">
        <v>586</v>
      </c>
      <c r="CE4" s="10" t="s">
        <v>586</v>
      </c>
      <c r="CF4" s="10" t="s">
        <v>586</v>
      </c>
      <c r="CG4" s="10" t="s">
        <v>586</v>
      </c>
      <c r="CH4" s="10" t="s">
        <v>586</v>
      </c>
    </row>
    <row r="5" spans="1:86" ht="15.5" x14ac:dyDescent="0.35">
      <c r="A5" s="11" t="s">
        <v>4</v>
      </c>
      <c r="B5" s="9" t="s">
        <v>5</v>
      </c>
      <c r="C5" s="12">
        <v>45566</v>
      </c>
      <c r="D5" s="12">
        <v>45566</v>
      </c>
      <c r="E5" s="12">
        <v>45566</v>
      </c>
      <c r="F5" s="12">
        <v>45566</v>
      </c>
      <c r="G5" s="12">
        <v>45566</v>
      </c>
      <c r="H5" s="12">
        <v>45566</v>
      </c>
      <c r="I5" s="12">
        <v>45566</v>
      </c>
      <c r="J5" s="12">
        <v>45566</v>
      </c>
      <c r="K5" s="12">
        <v>45566</v>
      </c>
      <c r="L5" s="12">
        <v>45566</v>
      </c>
      <c r="M5" s="12">
        <v>45566</v>
      </c>
      <c r="N5" s="12">
        <v>45566</v>
      </c>
      <c r="O5" s="12">
        <v>45566</v>
      </c>
      <c r="P5" s="12">
        <v>45566</v>
      </c>
      <c r="Q5" s="12">
        <v>45566</v>
      </c>
      <c r="R5" s="12">
        <v>45566</v>
      </c>
      <c r="S5" s="12">
        <v>45566</v>
      </c>
      <c r="T5" s="12">
        <v>45566</v>
      </c>
      <c r="U5" s="12">
        <v>45566</v>
      </c>
      <c r="V5" s="12">
        <v>45566</v>
      </c>
      <c r="W5" s="12">
        <v>45566</v>
      </c>
      <c r="X5" s="12">
        <v>45566</v>
      </c>
      <c r="Y5" s="12">
        <v>45566</v>
      </c>
      <c r="Z5" s="12">
        <v>45566</v>
      </c>
      <c r="AA5" s="12">
        <v>45566</v>
      </c>
      <c r="AB5" s="12">
        <v>45566</v>
      </c>
      <c r="AC5" s="12">
        <v>45566</v>
      </c>
      <c r="AD5" s="12">
        <v>45566</v>
      </c>
      <c r="AE5" s="12">
        <v>45566</v>
      </c>
      <c r="AF5" s="12">
        <v>45566</v>
      </c>
      <c r="AG5" s="12">
        <v>45566</v>
      </c>
      <c r="AH5" s="12">
        <v>45566</v>
      </c>
      <c r="AI5" s="12">
        <v>45566</v>
      </c>
      <c r="AJ5" s="12">
        <v>45566</v>
      </c>
      <c r="AK5" s="12">
        <v>45566</v>
      </c>
      <c r="AL5" s="12">
        <v>45566</v>
      </c>
      <c r="AM5" s="12">
        <v>45566</v>
      </c>
      <c r="AN5" s="12">
        <v>45566</v>
      </c>
      <c r="AO5" s="12">
        <v>45566</v>
      </c>
      <c r="AP5" s="12">
        <v>45566</v>
      </c>
      <c r="AQ5" s="12">
        <v>45566</v>
      </c>
      <c r="AR5" s="12">
        <v>45566</v>
      </c>
      <c r="AS5" s="12">
        <v>45566</v>
      </c>
      <c r="AT5" s="12">
        <v>45566</v>
      </c>
      <c r="AU5" s="12">
        <v>45566</v>
      </c>
      <c r="AV5" s="12">
        <v>45566</v>
      </c>
      <c r="AW5" s="12">
        <v>45566</v>
      </c>
      <c r="AX5" s="12">
        <v>45566</v>
      </c>
      <c r="AY5" s="12">
        <v>45566</v>
      </c>
      <c r="AZ5" s="12">
        <v>45566</v>
      </c>
      <c r="BA5" s="12">
        <v>45566</v>
      </c>
      <c r="BB5" s="12">
        <v>45566</v>
      </c>
      <c r="BC5" s="12">
        <v>45566</v>
      </c>
      <c r="BD5" s="12">
        <v>45566</v>
      </c>
      <c r="BE5" s="12">
        <v>45566</v>
      </c>
      <c r="BF5" s="12">
        <v>45566</v>
      </c>
      <c r="BG5" s="12">
        <v>45566</v>
      </c>
      <c r="BH5" s="12">
        <v>45566</v>
      </c>
      <c r="BI5" s="12">
        <v>45566</v>
      </c>
      <c r="BJ5" s="12">
        <v>45566</v>
      </c>
      <c r="BK5" s="12">
        <v>45566</v>
      </c>
      <c r="BL5" s="12">
        <v>45566</v>
      </c>
      <c r="BM5" s="12">
        <v>45566</v>
      </c>
      <c r="BN5" s="12">
        <v>45566</v>
      </c>
      <c r="BO5" s="12">
        <v>45566</v>
      </c>
      <c r="BP5" s="12">
        <v>45566</v>
      </c>
      <c r="BQ5" s="12">
        <v>45566</v>
      </c>
      <c r="BR5" s="12">
        <v>45566</v>
      </c>
      <c r="BS5" s="12">
        <v>45566</v>
      </c>
      <c r="BT5" s="12">
        <v>45566</v>
      </c>
      <c r="BU5" s="12">
        <v>45566</v>
      </c>
      <c r="BV5" s="12">
        <v>45566</v>
      </c>
      <c r="BW5" s="12">
        <v>45566</v>
      </c>
      <c r="BX5" s="12">
        <v>45566</v>
      </c>
      <c r="BY5" s="12">
        <v>45566</v>
      </c>
      <c r="BZ5" s="12">
        <v>45566</v>
      </c>
      <c r="CA5" s="12">
        <v>45566</v>
      </c>
      <c r="CB5" s="12">
        <v>45566</v>
      </c>
      <c r="CC5" s="12">
        <v>45566</v>
      </c>
      <c r="CD5" s="12">
        <v>45566</v>
      </c>
      <c r="CE5" s="12">
        <v>45566</v>
      </c>
      <c r="CF5" s="12">
        <v>45566</v>
      </c>
      <c r="CG5" s="12">
        <v>45566</v>
      </c>
      <c r="CH5" s="12">
        <v>45566</v>
      </c>
    </row>
    <row r="6" spans="1:86" ht="15.5" x14ac:dyDescent="0.35">
      <c r="A6" s="11" t="s">
        <v>6</v>
      </c>
      <c r="B6" s="9"/>
      <c r="C6" s="12">
        <v>45566</v>
      </c>
      <c r="D6" s="12">
        <v>45566</v>
      </c>
      <c r="E6" s="12">
        <v>45566</v>
      </c>
      <c r="F6" s="12">
        <v>45566</v>
      </c>
      <c r="G6" s="12">
        <v>45566</v>
      </c>
      <c r="H6" s="12">
        <v>45566</v>
      </c>
      <c r="I6" s="12">
        <v>45566</v>
      </c>
      <c r="J6" s="12">
        <v>45566</v>
      </c>
      <c r="K6" s="12">
        <v>45566</v>
      </c>
      <c r="L6" s="12">
        <v>45566</v>
      </c>
      <c r="M6" s="12">
        <v>45566</v>
      </c>
      <c r="N6" s="12">
        <v>45566</v>
      </c>
      <c r="O6" s="12">
        <v>45566</v>
      </c>
      <c r="P6" s="12">
        <v>45566</v>
      </c>
      <c r="Q6" s="12">
        <v>45566</v>
      </c>
      <c r="R6" s="12">
        <v>45566</v>
      </c>
      <c r="S6" s="12">
        <v>45566</v>
      </c>
      <c r="T6" s="12">
        <v>45566</v>
      </c>
      <c r="U6" s="12">
        <v>45566</v>
      </c>
      <c r="V6" s="12">
        <v>45566</v>
      </c>
      <c r="W6" s="12">
        <v>45566</v>
      </c>
      <c r="X6" s="12">
        <v>45566</v>
      </c>
      <c r="Y6" s="12">
        <v>45566</v>
      </c>
      <c r="Z6" s="12">
        <v>45566</v>
      </c>
      <c r="AA6" s="12">
        <v>45566</v>
      </c>
      <c r="AB6" s="12">
        <v>45566</v>
      </c>
      <c r="AC6" s="12">
        <v>45566</v>
      </c>
      <c r="AD6" s="12">
        <v>45566</v>
      </c>
      <c r="AE6" s="12">
        <v>45566</v>
      </c>
      <c r="AF6" s="12">
        <v>45566</v>
      </c>
      <c r="AG6" s="12">
        <v>45566</v>
      </c>
      <c r="AH6" s="12">
        <v>45566</v>
      </c>
      <c r="AI6" s="12">
        <v>45566</v>
      </c>
      <c r="AJ6" s="12">
        <v>45566</v>
      </c>
      <c r="AK6" s="12">
        <v>45566</v>
      </c>
      <c r="AL6" s="12">
        <v>45566</v>
      </c>
      <c r="AM6" s="12">
        <v>45566</v>
      </c>
      <c r="AN6" s="12">
        <v>45566</v>
      </c>
      <c r="AO6" s="12">
        <v>45566</v>
      </c>
      <c r="AP6" s="12">
        <v>45566</v>
      </c>
      <c r="AQ6" s="12">
        <v>45566</v>
      </c>
      <c r="AR6" s="12">
        <v>45566</v>
      </c>
      <c r="AS6" s="12">
        <v>45566</v>
      </c>
      <c r="AT6" s="12">
        <v>45566</v>
      </c>
      <c r="AU6" s="12">
        <v>45566</v>
      </c>
      <c r="AV6" s="12">
        <v>45566</v>
      </c>
      <c r="AW6" s="12">
        <v>45566</v>
      </c>
      <c r="AX6" s="12">
        <v>45566</v>
      </c>
      <c r="AY6" s="12">
        <v>45566</v>
      </c>
      <c r="AZ6" s="12">
        <v>45566</v>
      </c>
      <c r="BA6" s="12">
        <v>45566</v>
      </c>
      <c r="BB6" s="12">
        <v>45566</v>
      </c>
      <c r="BC6" s="12">
        <v>45566</v>
      </c>
      <c r="BD6" s="12">
        <v>45566</v>
      </c>
      <c r="BE6" s="12">
        <v>45566</v>
      </c>
      <c r="BF6" s="12">
        <v>45566</v>
      </c>
      <c r="BG6" s="12">
        <v>45566</v>
      </c>
      <c r="BH6" s="12">
        <v>45566</v>
      </c>
      <c r="BI6" s="12">
        <v>45566</v>
      </c>
      <c r="BJ6" s="12">
        <v>45566</v>
      </c>
      <c r="BK6" s="12">
        <v>45566</v>
      </c>
      <c r="BL6" s="12">
        <v>45566</v>
      </c>
      <c r="BM6" s="12">
        <v>45566</v>
      </c>
      <c r="BN6" s="12">
        <v>45566</v>
      </c>
      <c r="BO6" s="12">
        <v>45566</v>
      </c>
      <c r="BP6" s="12">
        <v>45566</v>
      </c>
      <c r="BQ6" s="12">
        <v>45566</v>
      </c>
      <c r="BR6" s="12">
        <v>45566</v>
      </c>
      <c r="BS6" s="12">
        <v>45566</v>
      </c>
      <c r="BT6" s="12">
        <v>45566</v>
      </c>
      <c r="BU6" s="12">
        <v>45566</v>
      </c>
      <c r="BV6" s="12">
        <v>45566</v>
      </c>
      <c r="BW6" s="12">
        <v>45566</v>
      </c>
      <c r="BX6" s="12">
        <v>45566</v>
      </c>
      <c r="BY6" s="12">
        <v>45566</v>
      </c>
      <c r="BZ6" s="12">
        <v>45566</v>
      </c>
      <c r="CA6" s="12">
        <v>45566</v>
      </c>
      <c r="CB6" s="12">
        <v>45566</v>
      </c>
      <c r="CC6" s="12">
        <v>45566</v>
      </c>
      <c r="CD6" s="12">
        <v>45566</v>
      </c>
      <c r="CE6" s="12">
        <v>45566</v>
      </c>
      <c r="CF6" s="12">
        <v>45566</v>
      </c>
      <c r="CG6" s="12">
        <v>45566</v>
      </c>
      <c r="CH6" s="12">
        <v>45566</v>
      </c>
    </row>
    <row r="7" spans="1:86" ht="15.5" x14ac:dyDescent="0.35">
      <c r="A7" s="11" t="s">
        <v>7</v>
      </c>
      <c r="B7" s="9"/>
      <c r="C7" s="12">
        <v>45572</v>
      </c>
      <c r="D7" s="12">
        <v>45572</v>
      </c>
      <c r="E7" s="12">
        <v>45572</v>
      </c>
      <c r="F7" s="12">
        <v>45572</v>
      </c>
      <c r="G7" s="12">
        <v>45572</v>
      </c>
      <c r="H7" s="12">
        <v>45572</v>
      </c>
      <c r="I7" s="12">
        <v>45572</v>
      </c>
      <c r="J7" s="12">
        <v>45572</v>
      </c>
      <c r="K7" s="12">
        <v>45572</v>
      </c>
      <c r="L7" s="12">
        <v>45572</v>
      </c>
      <c r="M7" s="12">
        <v>45572</v>
      </c>
      <c r="N7" s="12">
        <v>45572</v>
      </c>
      <c r="O7" s="12">
        <v>45572</v>
      </c>
      <c r="P7" s="12">
        <v>45572</v>
      </c>
      <c r="Q7" s="12">
        <v>45572</v>
      </c>
      <c r="R7" s="12">
        <v>45572</v>
      </c>
      <c r="S7" s="12">
        <v>45572</v>
      </c>
      <c r="T7" s="12">
        <v>45572</v>
      </c>
      <c r="U7" s="12">
        <v>45572</v>
      </c>
      <c r="V7" s="12">
        <v>45572</v>
      </c>
      <c r="W7" s="12">
        <v>45572</v>
      </c>
      <c r="X7" s="12">
        <v>45572</v>
      </c>
      <c r="Y7" s="12">
        <v>45572</v>
      </c>
      <c r="Z7" s="12">
        <v>45572</v>
      </c>
      <c r="AA7" s="12">
        <v>45572</v>
      </c>
      <c r="AB7" s="12">
        <v>45572</v>
      </c>
      <c r="AC7" s="12">
        <v>45572</v>
      </c>
      <c r="AD7" s="12">
        <v>45572</v>
      </c>
      <c r="AE7" s="12">
        <v>45572</v>
      </c>
      <c r="AF7" s="12">
        <v>45572</v>
      </c>
      <c r="AG7" s="12">
        <v>45572</v>
      </c>
      <c r="AH7" s="12">
        <v>45572</v>
      </c>
      <c r="AI7" s="12">
        <v>45572</v>
      </c>
      <c r="AJ7" s="12">
        <v>45572</v>
      </c>
      <c r="AK7" s="12">
        <v>45572</v>
      </c>
      <c r="AL7" s="12">
        <v>45572</v>
      </c>
      <c r="AM7" s="12">
        <v>45572</v>
      </c>
      <c r="AN7" s="12">
        <v>45572</v>
      </c>
      <c r="AO7" s="12">
        <v>45572</v>
      </c>
      <c r="AP7" s="12">
        <v>45572</v>
      </c>
      <c r="AQ7" s="12">
        <v>45572</v>
      </c>
      <c r="AR7" s="12">
        <v>45572</v>
      </c>
      <c r="AS7" s="12"/>
      <c r="AT7" s="12">
        <v>45573</v>
      </c>
      <c r="AU7" s="12">
        <v>45573</v>
      </c>
      <c r="AV7" s="12">
        <v>45573</v>
      </c>
      <c r="AW7" s="12">
        <v>45573</v>
      </c>
      <c r="AX7" s="12">
        <v>45573</v>
      </c>
      <c r="AY7" s="12">
        <v>45573</v>
      </c>
      <c r="AZ7" s="12">
        <v>45573</v>
      </c>
      <c r="BA7" s="12">
        <v>45573</v>
      </c>
      <c r="BB7" s="12">
        <v>45573</v>
      </c>
      <c r="BC7" s="12">
        <v>45573</v>
      </c>
      <c r="BD7" s="12">
        <v>45573</v>
      </c>
      <c r="BE7" s="12"/>
      <c r="BF7" s="12">
        <v>45573</v>
      </c>
      <c r="BG7" s="12">
        <v>45573</v>
      </c>
      <c r="BH7" s="12">
        <v>45573</v>
      </c>
      <c r="BI7" s="12">
        <v>45573</v>
      </c>
      <c r="BJ7" s="12">
        <v>45573</v>
      </c>
      <c r="BK7" s="12">
        <v>45573</v>
      </c>
      <c r="BL7" s="12">
        <v>45573</v>
      </c>
      <c r="BM7" s="12">
        <v>45573</v>
      </c>
      <c r="BN7" s="12">
        <v>45573</v>
      </c>
      <c r="BO7" s="12">
        <v>45573</v>
      </c>
      <c r="BP7" s="12"/>
      <c r="BQ7" s="12">
        <v>45573</v>
      </c>
      <c r="BR7" s="12">
        <v>45573</v>
      </c>
      <c r="BS7" s="12">
        <v>45573</v>
      </c>
      <c r="BT7" s="12">
        <v>45573</v>
      </c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50">
        <v>0</v>
      </c>
      <c r="D8" s="50">
        <v>1.0415876274414013E-2</v>
      </c>
      <c r="E8" s="50">
        <v>1.2963376951294371E-3</v>
      </c>
      <c r="F8" s="50">
        <v>2.499189309998969E-3</v>
      </c>
      <c r="G8" s="50">
        <v>3.6408771246757951E-3</v>
      </c>
      <c r="H8" s="50">
        <v>0</v>
      </c>
      <c r="I8" s="50">
        <v>1.4032615697754901E-4</v>
      </c>
      <c r="J8" s="50">
        <v>1.5737913360913489E-2</v>
      </c>
      <c r="K8" s="50">
        <v>2.147137570340525E-4</v>
      </c>
      <c r="L8" s="50">
        <v>7.2922954380822314E-5</v>
      </c>
      <c r="M8" s="50">
        <v>1.8283381060240679E-4</v>
      </c>
      <c r="N8" s="50">
        <v>8.4758559928746089E-4</v>
      </c>
      <c r="O8" s="50">
        <v>0</v>
      </c>
      <c r="P8" s="50">
        <v>0</v>
      </c>
      <c r="Q8" s="50">
        <v>0</v>
      </c>
      <c r="R8" s="50">
        <v>0</v>
      </c>
      <c r="S8" s="50">
        <v>1.6414737437401941E-3</v>
      </c>
      <c r="T8" s="50">
        <v>0</v>
      </c>
      <c r="U8" s="50">
        <v>4.0659785880874863E-3</v>
      </c>
      <c r="V8" s="50">
        <v>0</v>
      </c>
      <c r="W8" s="50">
        <v>8.9616700655769793E-3</v>
      </c>
      <c r="X8" s="50">
        <v>8.9570042634342841E-3</v>
      </c>
      <c r="Y8" s="50">
        <v>0</v>
      </c>
      <c r="Z8" s="50">
        <v>0</v>
      </c>
      <c r="AA8" s="50">
        <v>0</v>
      </c>
      <c r="AB8" s="50">
        <v>0</v>
      </c>
      <c r="AC8" s="50">
        <v>8.6603345764018247E-4</v>
      </c>
      <c r="AD8" s="50">
        <v>0</v>
      </c>
      <c r="AE8" s="50">
        <v>3.8401078195871544E-3</v>
      </c>
      <c r="AF8" s="50">
        <v>0</v>
      </c>
      <c r="AG8" s="50">
        <v>0</v>
      </c>
      <c r="AH8" s="50">
        <v>4.3786072861819771E-3</v>
      </c>
      <c r="AI8" s="50">
        <v>2.9651978519719883E-3</v>
      </c>
      <c r="AJ8" s="50">
        <v>1.2963792410911176E-3</v>
      </c>
      <c r="AK8" s="50">
        <v>1.4618903199031792E-2</v>
      </c>
      <c r="AL8" s="50">
        <v>1.3790106961053539E-4</v>
      </c>
      <c r="AM8" s="50">
        <v>0</v>
      </c>
      <c r="AN8" s="50">
        <v>2.288937063005264E-4</v>
      </c>
      <c r="AO8" s="55">
        <v>3.2787661774807456E-3</v>
      </c>
      <c r="AP8" s="55">
        <v>0</v>
      </c>
      <c r="AQ8" s="50">
        <v>0</v>
      </c>
      <c r="AR8" s="50">
        <v>3.6840911326394151E-3</v>
      </c>
      <c r="AS8" s="50">
        <v>3.8399877323503952E-3</v>
      </c>
      <c r="AT8" s="50">
        <v>1.6510410298369116E-3</v>
      </c>
      <c r="AU8" s="50">
        <v>1.7620934741760215E-3</v>
      </c>
      <c r="AV8" s="50">
        <v>2.0769651871636488E-3</v>
      </c>
      <c r="AW8" s="50">
        <v>1.7916865106990176E-3</v>
      </c>
      <c r="AX8" s="50">
        <v>0</v>
      </c>
      <c r="AY8" s="50">
        <v>0</v>
      </c>
      <c r="AZ8" s="50">
        <v>0</v>
      </c>
      <c r="BA8" s="50">
        <v>2.1504160823701099E-3</v>
      </c>
      <c r="BB8" s="50">
        <v>0</v>
      </c>
      <c r="BC8" s="50">
        <v>0</v>
      </c>
      <c r="BD8" s="50">
        <v>1.1684750639531425E-3</v>
      </c>
      <c r="BE8" s="50">
        <v>8.6271768272966158E-4</v>
      </c>
      <c r="BF8" s="50">
        <v>0</v>
      </c>
      <c r="BG8" s="50">
        <v>0</v>
      </c>
      <c r="BH8" s="50">
        <v>0</v>
      </c>
      <c r="BI8" s="50">
        <v>0</v>
      </c>
      <c r="BJ8" s="50">
        <v>2.0359504727029618E-3</v>
      </c>
      <c r="BK8" s="50">
        <v>2.9849898988582985E-3</v>
      </c>
      <c r="BL8" s="50">
        <v>1.9016784201217132E-3</v>
      </c>
      <c r="BM8" s="50">
        <v>0</v>
      </c>
      <c r="BN8" s="50">
        <v>0</v>
      </c>
      <c r="BO8" s="50">
        <v>0</v>
      </c>
      <c r="BP8" s="50">
        <v>7.5972417046689009E-4</v>
      </c>
      <c r="BQ8" s="50">
        <v>0</v>
      </c>
      <c r="BR8" s="50">
        <v>0</v>
      </c>
      <c r="BS8" s="50">
        <v>3.4633152050287793E-3</v>
      </c>
      <c r="BT8" s="50">
        <v>0</v>
      </c>
      <c r="BU8" s="50">
        <v>1.4085298429264859E-3</v>
      </c>
      <c r="BV8" s="50">
        <v>1.4486379501621085E-3</v>
      </c>
      <c r="BW8" s="50">
        <v>9.0523551767301112E-4</v>
      </c>
      <c r="BX8" s="50">
        <v>4.0469046598554511E-3</v>
      </c>
      <c r="BY8" s="50">
        <v>3.3735823501421592E-3</v>
      </c>
      <c r="BZ8" s="50">
        <v>7.3388360088472125E-3</v>
      </c>
      <c r="CA8" s="50">
        <v>7.8503505540143438E-3</v>
      </c>
      <c r="CB8" s="50">
        <v>7.8674568711993107E-3</v>
      </c>
      <c r="CC8" s="50">
        <v>7.9033604448134186E-3</v>
      </c>
      <c r="CD8" s="50">
        <v>7.9704678548421642E-3</v>
      </c>
      <c r="CE8" s="50">
        <v>7.4010093735263046E-3</v>
      </c>
      <c r="CF8" s="50">
        <v>7.8972222833018583E-3</v>
      </c>
      <c r="CG8" s="50">
        <v>4.6957792904200237E-3</v>
      </c>
      <c r="CH8" s="50">
        <v>9.8500600119023167E-3</v>
      </c>
    </row>
    <row r="9" spans="1:86" ht="15.5" x14ac:dyDescent="0.35">
      <c r="A9" s="11" t="s">
        <v>9</v>
      </c>
      <c r="B9" s="9"/>
      <c r="C9" s="13">
        <v>472300.84</v>
      </c>
      <c r="D9" s="13">
        <v>909000350.09609997</v>
      </c>
      <c r="E9" s="13">
        <v>20879983.7432</v>
      </c>
      <c r="F9" s="13">
        <v>1126957257.1919999</v>
      </c>
      <c r="G9" s="13">
        <v>3243306730.5964999</v>
      </c>
      <c r="H9" s="13">
        <v>715828275.09200001</v>
      </c>
      <c r="I9" s="13">
        <v>914055388.97870004</v>
      </c>
      <c r="J9" s="13">
        <v>960564745.3585</v>
      </c>
      <c r="K9" s="13">
        <v>989016087.8994</v>
      </c>
      <c r="L9" s="13">
        <v>899130055.23049998</v>
      </c>
      <c r="M9" s="13">
        <v>1248489703.5613999</v>
      </c>
      <c r="N9" s="13">
        <v>361669039.98570001</v>
      </c>
      <c r="O9" s="13">
        <v>296951101.42559999</v>
      </c>
      <c r="P9" s="13">
        <v>113828.54</v>
      </c>
      <c r="Q9" s="13">
        <v>839791557.08940005</v>
      </c>
      <c r="R9" s="13">
        <v>2786650.1941999998</v>
      </c>
      <c r="S9" s="13">
        <v>81523180.319100007</v>
      </c>
      <c r="T9" s="13">
        <v>74773323.028200001</v>
      </c>
      <c r="U9" s="13">
        <v>86847112.478400007</v>
      </c>
      <c r="V9" s="13">
        <v>131841385.5464</v>
      </c>
      <c r="W9" s="13">
        <v>123487424.98909999</v>
      </c>
      <c r="X9" s="13">
        <v>68883708.420100003</v>
      </c>
      <c r="Y9" s="13">
        <v>121747126.7165</v>
      </c>
      <c r="Z9" s="13">
        <v>39103025.628799997</v>
      </c>
      <c r="AA9" s="13">
        <v>43715807.502899997</v>
      </c>
      <c r="AB9" s="13">
        <v>59346081.415299997</v>
      </c>
      <c r="AC9" s="13">
        <v>104129533.56990001</v>
      </c>
      <c r="AD9" s="13">
        <v>68529534.021899998</v>
      </c>
      <c r="AE9" s="13">
        <v>108117108.83409999</v>
      </c>
      <c r="AF9" s="13">
        <v>239076.9748</v>
      </c>
      <c r="AG9" s="13">
        <v>1035900186.1813999</v>
      </c>
      <c r="AH9" s="13">
        <v>5051645300.7927999</v>
      </c>
      <c r="AI9" s="13">
        <v>2775583094.5738001</v>
      </c>
      <c r="AJ9" s="13">
        <v>206662747.66159999</v>
      </c>
      <c r="AK9" s="13">
        <v>941703335.23459995</v>
      </c>
      <c r="AL9" s="13">
        <v>1488119276.9539001</v>
      </c>
      <c r="AM9" s="13">
        <v>755700096.35619998</v>
      </c>
      <c r="AN9" s="13">
        <v>1107031180.9591999</v>
      </c>
      <c r="AO9" s="13">
        <v>120228085.4022</v>
      </c>
      <c r="AP9" s="13">
        <v>95055391.116500005</v>
      </c>
      <c r="AQ9" s="13">
        <v>621147607.55659997</v>
      </c>
      <c r="AR9" s="13">
        <v>1219919890.4633</v>
      </c>
      <c r="AS9" s="13">
        <v>1552016929.5833001</v>
      </c>
      <c r="AT9" s="13">
        <v>651419286.71889997</v>
      </c>
      <c r="AU9" s="13">
        <v>358864060.9975</v>
      </c>
      <c r="AV9" s="13">
        <v>407310644.9874</v>
      </c>
      <c r="AW9" s="13">
        <v>527444267.93239999</v>
      </c>
      <c r="AX9" s="13">
        <v>24784871.4056</v>
      </c>
      <c r="AY9" s="13">
        <v>1464508834.7815001</v>
      </c>
      <c r="AZ9" s="13">
        <v>76229414.869499996</v>
      </c>
      <c r="BA9" s="13">
        <v>17600812.377799999</v>
      </c>
      <c r="BB9" s="13">
        <v>61102312.034599997</v>
      </c>
      <c r="BC9" s="13">
        <v>21799674.1472</v>
      </c>
      <c r="BD9" s="13">
        <v>2578540.2640999998</v>
      </c>
      <c r="BE9" s="13">
        <v>270385833.82450002</v>
      </c>
      <c r="BF9" s="13">
        <v>4433731.6908</v>
      </c>
      <c r="BG9" s="13">
        <v>1523882295.1038001</v>
      </c>
      <c r="BH9" s="13">
        <v>2447427.0252999999</v>
      </c>
      <c r="BI9" s="13">
        <v>817642635.81980002</v>
      </c>
      <c r="BJ9" s="13">
        <v>815157.35389999999</v>
      </c>
      <c r="BK9" s="13">
        <v>684025989.76329994</v>
      </c>
      <c r="BL9" s="13">
        <v>142637712.6279</v>
      </c>
      <c r="BM9" s="13">
        <v>1963593949.5118999</v>
      </c>
      <c r="BN9" s="13">
        <v>1194689160.5660999</v>
      </c>
      <c r="BO9" s="13">
        <v>255748688.6904</v>
      </c>
      <c r="BP9" s="13">
        <v>326160269.25629997</v>
      </c>
      <c r="BQ9" s="13">
        <v>1289405790.1266</v>
      </c>
      <c r="BR9" s="13">
        <v>656736358.10319996</v>
      </c>
      <c r="BS9" s="13">
        <v>627591631.5223</v>
      </c>
      <c r="BT9" s="13">
        <v>2571128342.9933</v>
      </c>
      <c r="BU9" s="13">
        <v>218631441.53209999</v>
      </c>
      <c r="BV9" s="13">
        <v>712824256.66429996</v>
      </c>
      <c r="BW9" s="13">
        <v>117726677.66500001</v>
      </c>
      <c r="BX9" s="13">
        <v>1315075112.5446</v>
      </c>
      <c r="BY9" s="13">
        <v>3214485826.5146999</v>
      </c>
      <c r="BZ9" s="13">
        <v>107113773.7718</v>
      </c>
      <c r="CA9" s="13">
        <v>914708573.91559994</v>
      </c>
      <c r="CB9" s="13">
        <v>1766164155.3914001</v>
      </c>
      <c r="CC9" s="13">
        <v>1755983642.2629001</v>
      </c>
      <c r="CD9" s="13">
        <v>897438504.2723</v>
      </c>
      <c r="CE9" s="13">
        <v>1803025603.2012</v>
      </c>
      <c r="CF9" s="13">
        <v>3458501214.7563</v>
      </c>
      <c r="CG9" s="13">
        <v>3750037327.9699001</v>
      </c>
      <c r="CH9" s="13">
        <v>856157512.72679996</v>
      </c>
    </row>
    <row r="10" spans="1:86" x14ac:dyDescent="0.35">
      <c r="A10" s="11" t="s">
        <v>10</v>
      </c>
      <c r="B10" s="14"/>
      <c r="C10" s="15">
        <v>0</v>
      </c>
      <c r="D10" s="15">
        <v>9468035.1799999997</v>
      </c>
      <c r="E10" s="15">
        <v>27067.510000000006</v>
      </c>
      <c r="F10" s="15">
        <v>2816479.5300000049</v>
      </c>
      <c r="G10" s="15">
        <v>11808481.283735838</v>
      </c>
      <c r="H10" s="15">
        <v>0</v>
      </c>
      <c r="I10" s="15">
        <v>128265.87999999968</v>
      </c>
      <c r="J10" s="15">
        <v>15117284.74</v>
      </c>
      <c r="K10" s="15">
        <v>212355.36000000089</v>
      </c>
      <c r="L10" s="15">
        <v>65567.22</v>
      </c>
      <c r="M10" s="15">
        <v>228266.12999999998</v>
      </c>
      <c r="N10" s="15">
        <v>306545.4700000002</v>
      </c>
      <c r="O10" s="15">
        <v>0</v>
      </c>
      <c r="P10" s="15">
        <v>0</v>
      </c>
      <c r="Q10" s="15">
        <v>0</v>
      </c>
      <c r="R10" s="15">
        <v>0</v>
      </c>
      <c r="S10" s="15">
        <v>133818.16</v>
      </c>
      <c r="T10" s="15">
        <v>0</v>
      </c>
      <c r="U10" s="15">
        <v>353118.49977439997</v>
      </c>
      <c r="V10" s="15">
        <v>0</v>
      </c>
      <c r="W10" s="15">
        <v>1106653.56</v>
      </c>
      <c r="X10" s="15">
        <v>616991.66999999981</v>
      </c>
      <c r="Y10" s="15">
        <v>0</v>
      </c>
      <c r="Z10" s="15">
        <v>0</v>
      </c>
      <c r="AA10" s="15">
        <v>0</v>
      </c>
      <c r="AB10" s="15">
        <v>0</v>
      </c>
      <c r="AC10" s="15">
        <v>90179.65999999996</v>
      </c>
      <c r="AD10" s="15">
        <v>0</v>
      </c>
      <c r="AE10" s="15">
        <v>415181.35506498278</v>
      </c>
      <c r="AF10" s="15">
        <v>0</v>
      </c>
      <c r="AG10" s="15">
        <v>0</v>
      </c>
      <c r="AH10" s="15">
        <v>22119170.921258301</v>
      </c>
      <c r="AI10" s="15">
        <v>8230153.0299999965</v>
      </c>
      <c r="AJ10" s="15">
        <v>267913.29597535013</v>
      </c>
      <c r="AK10" s="15">
        <v>13766669.9</v>
      </c>
      <c r="AL10" s="15">
        <v>205213.23999999935</v>
      </c>
      <c r="AM10" s="15">
        <v>0</v>
      </c>
      <c r="AN10" s="15">
        <v>253392.47</v>
      </c>
      <c r="AO10" s="15">
        <v>394199.77999999991</v>
      </c>
      <c r="AP10" s="15">
        <v>0</v>
      </c>
      <c r="AQ10" s="15">
        <v>0</v>
      </c>
      <c r="AR10" s="15">
        <v>4494296.05098629</v>
      </c>
      <c r="AS10" s="15">
        <v>5959725.9699999997</v>
      </c>
      <c r="AT10" s="15">
        <v>1075519.969999999</v>
      </c>
      <c r="AU10" s="15">
        <v>632352.02000000048</v>
      </c>
      <c r="AV10" s="15">
        <v>845970.03000000166</v>
      </c>
      <c r="AW10" s="15">
        <v>945014.77999999945</v>
      </c>
      <c r="AX10" s="15">
        <v>0</v>
      </c>
      <c r="AY10" s="15">
        <v>0</v>
      </c>
      <c r="AZ10" s="15">
        <v>0</v>
      </c>
      <c r="BA10" s="15">
        <v>37849.070000000014</v>
      </c>
      <c r="BB10" s="15">
        <v>0</v>
      </c>
      <c r="BC10" s="15">
        <v>0</v>
      </c>
      <c r="BD10" s="15">
        <v>3012.96</v>
      </c>
      <c r="BE10" s="15">
        <v>233266.64</v>
      </c>
      <c r="BF10" s="15">
        <v>0</v>
      </c>
      <c r="BG10" s="15">
        <v>0</v>
      </c>
      <c r="BH10" s="15">
        <v>0</v>
      </c>
      <c r="BI10" s="15">
        <v>0</v>
      </c>
      <c r="BJ10" s="15">
        <v>1659.6200000000006</v>
      </c>
      <c r="BK10" s="15">
        <v>2041810.6700000002</v>
      </c>
      <c r="BL10" s="15">
        <v>271251.05999999982</v>
      </c>
      <c r="BM10" s="15">
        <v>0</v>
      </c>
      <c r="BN10" s="15">
        <v>0</v>
      </c>
      <c r="BO10" s="15">
        <v>0</v>
      </c>
      <c r="BP10" s="15">
        <v>247791.84</v>
      </c>
      <c r="BQ10" s="15">
        <v>0</v>
      </c>
      <c r="BR10" s="15">
        <v>0</v>
      </c>
      <c r="BS10" s="15">
        <v>2173547.6400000006</v>
      </c>
      <c r="BT10" s="15">
        <v>0</v>
      </c>
      <c r="BU10" s="15">
        <v>307948.90999999997</v>
      </c>
      <c r="BV10" s="15">
        <v>1032624.2700000003</v>
      </c>
      <c r="BW10" s="15">
        <v>106570.37</v>
      </c>
      <c r="BX10" s="15">
        <v>5321983.6010166733</v>
      </c>
      <c r="BY10" s="15">
        <v>10844332.649112122</v>
      </c>
      <c r="BZ10" s="15">
        <v>786090.41999999993</v>
      </c>
      <c r="CA10" s="15">
        <v>7180782.96</v>
      </c>
      <c r="CB10" s="15">
        <v>13895220.319999998</v>
      </c>
      <c r="CC10" s="15">
        <v>13878171.66</v>
      </c>
      <c r="CD10" s="15">
        <v>7153004.75</v>
      </c>
      <c r="CE10" s="15">
        <v>13344209.390000001</v>
      </c>
      <c r="CF10" s="15">
        <v>27312552.859999999</v>
      </c>
      <c r="CG10" s="15">
        <v>17609347.622983098</v>
      </c>
      <c r="CH10" s="15">
        <v>8433202.8800000008</v>
      </c>
    </row>
    <row r="11" spans="1:86" x14ac:dyDescent="0.35">
      <c r="A11" s="11" t="s">
        <v>11</v>
      </c>
      <c r="B11" s="14"/>
      <c r="C11" s="15">
        <v>0</v>
      </c>
      <c r="D11" s="15">
        <v>9468035.1799999997</v>
      </c>
      <c r="E11" s="15">
        <v>27067.510000000006</v>
      </c>
      <c r="F11" s="15">
        <v>2816479.5300000049</v>
      </c>
      <c r="G11" s="15">
        <v>11808481.283735838</v>
      </c>
      <c r="H11" s="15">
        <v>0</v>
      </c>
      <c r="I11" s="15">
        <v>128265.87999999968</v>
      </c>
      <c r="J11" s="15">
        <v>15117284.74</v>
      </c>
      <c r="K11" s="15">
        <v>212355.36000000089</v>
      </c>
      <c r="L11" s="15">
        <v>65567.22</v>
      </c>
      <c r="M11" s="15">
        <v>228266.12999999998</v>
      </c>
      <c r="N11" s="15">
        <v>306545.4700000002</v>
      </c>
      <c r="O11" s="15">
        <v>0</v>
      </c>
      <c r="P11" s="15">
        <v>0</v>
      </c>
      <c r="Q11" s="15">
        <v>0</v>
      </c>
      <c r="R11" s="15">
        <v>0</v>
      </c>
      <c r="S11" s="15">
        <v>133818.16</v>
      </c>
      <c r="T11" s="15">
        <v>0</v>
      </c>
      <c r="U11" s="15">
        <v>353118.49977439997</v>
      </c>
      <c r="V11" s="15">
        <v>0</v>
      </c>
      <c r="W11" s="15">
        <v>1106653.56</v>
      </c>
      <c r="X11" s="15">
        <v>616991.66999999981</v>
      </c>
      <c r="Y11" s="15">
        <v>0</v>
      </c>
      <c r="Z11" s="15">
        <v>0</v>
      </c>
      <c r="AA11" s="15">
        <v>0</v>
      </c>
      <c r="AB11" s="15">
        <v>0</v>
      </c>
      <c r="AC11" s="15">
        <v>90179.65999999996</v>
      </c>
      <c r="AD11" s="15">
        <v>0</v>
      </c>
      <c r="AE11" s="15">
        <v>415181.35506498278</v>
      </c>
      <c r="AF11" s="15">
        <v>0</v>
      </c>
      <c r="AG11" s="15">
        <v>0</v>
      </c>
      <c r="AH11" s="15">
        <v>22119170.921258301</v>
      </c>
      <c r="AI11" s="15">
        <v>8230153.0299999965</v>
      </c>
      <c r="AJ11" s="15">
        <v>267913.29597535013</v>
      </c>
      <c r="AK11" s="15">
        <v>13766669.9</v>
      </c>
      <c r="AL11" s="15">
        <v>205213.23999999935</v>
      </c>
      <c r="AM11" s="15">
        <v>0</v>
      </c>
      <c r="AN11" s="15">
        <v>253392.47</v>
      </c>
      <c r="AO11" s="15">
        <v>394199.77999999991</v>
      </c>
      <c r="AP11" s="15">
        <v>0</v>
      </c>
      <c r="AQ11" s="15">
        <v>0</v>
      </c>
      <c r="AR11" s="15">
        <v>4494296.05098629</v>
      </c>
      <c r="AS11" s="15">
        <v>5959725.9699999997</v>
      </c>
      <c r="AT11" s="15">
        <v>1075519.969999999</v>
      </c>
      <c r="AU11" s="15">
        <v>632352.02000000048</v>
      </c>
      <c r="AV11" s="15">
        <v>845970.03000000166</v>
      </c>
      <c r="AW11" s="15">
        <v>945014.77999999945</v>
      </c>
      <c r="AX11" s="15">
        <v>0</v>
      </c>
      <c r="AY11" s="15">
        <v>0</v>
      </c>
      <c r="AZ11" s="15">
        <v>0</v>
      </c>
      <c r="BA11" s="15">
        <v>37849.070000000014</v>
      </c>
      <c r="BB11" s="15">
        <v>0</v>
      </c>
      <c r="BC11" s="15">
        <v>0</v>
      </c>
      <c r="BD11" s="15">
        <v>3012.96</v>
      </c>
      <c r="BE11" s="15">
        <v>233266.64</v>
      </c>
      <c r="BF11" s="15">
        <v>0</v>
      </c>
      <c r="BG11" s="15">
        <v>0</v>
      </c>
      <c r="BH11" s="15">
        <v>0</v>
      </c>
      <c r="BI11" s="15">
        <v>0</v>
      </c>
      <c r="BJ11" s="15">
        <v>1659.6200000000006</v>
      </c>
      <c r="BK11" s="15">
        <v>2041810.6700000002</v>
      </c>
      <c r="BL11" s="15">
        <v>271251.05999999982</v>
      </c>
      <c r="BM11" s="15">
        <v>0</v>
      </c>
      <c r="BN11" s="15">
        <v>0</v>
      </c>
      <c r="BO11" s="15">
        <v>0</v>
      </c>
      <c r="BP11" s="15">
        <v>247791.84</v>
      </c>
      <c r="BQ11" s="15">
        <v>0</v>
      </c>
      <c r="BR11" s="15">
        <v>0</v>
      </c>
      <c r="BS11" s="15">
        <v>2173547.6400000006</v>
      </c>
      <c r="BT11" s="15">
        <v>0</v>
      </c>
      <c r="BU11" s="15">
        <v>307948.90999999997</v>
      </c>
      <c r="BV11" s="15">
        <v>1032624.2700000003</v>
      </c>
      <c r="BW11" s="15">
        <v>106570.37</v>
      </c>
      <c r="BX11" s="15">
        <v>5321983.6010166733</v>
      </c>
      <c r="BY11" s="15">
        <v>10844332.649112122</v>
      </c>
      <c r="BZ11" s="15">
        <v>786090.41999999993</v>
      </c>
      <c r="CA11" s="15">
        <v>7180782.96</v>
      </c>
      <c r="CB11" s="15">
        <v>13895220.319999998</v>
      </c>
      <c r="CC11" s="15">
        <v>13878171.66</v>
      </c>
      <c r="CD11" s="15">
        <v>7153004.75</v>
      </c>
      <c r="CE11" s="15">
        <v>13344209.390000001</v>
      </c>
      <c r="CF11" s="15">
        <v>27312552.859999999</v>
      </c>
      <c r="CG11" s="15">
        <v>17609347.622983098</v>
      </c>
      <c r="CH11" s="15">
        <v>8433202.8800000008</v>
      </c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235.02491456051098</v>
      </c>
      <c r="F12" s="15">
        <v>12609.176491066748</v>
      </c>
      <c r="G12" s="15">
        <v>20983.365114732536</v>
      </c>
      <c r="H12" s="15">
        <v>0</v>
      </c>
      <c r="I12" s="15">
        <v>0</v>
      </c>
      <c r="J12" s="15">
        <v>47504.35</v>
      </c>
      <c r="K12" s="15">
        <v>0</v>
      </c>
      <c r="L12" s="15">
        <v>0</v>
      </c>
      <c r="M12" s="15">
        <v>262076.55785712606</v>
      </c>
      <c r="N12" s="15">
        <v>5069.2700000000004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55380.61</v>
      </c>
      <c r="AD12" s="15">
        <v>0</v>
      </c>
      <c r="AE12" s="15">
        <v>941.47810493178633</v>
      </c>
      <c r="AF12" s="15">
        <v>0</v>
      </c>
      <c r="AG12" s="15">
        <v>0</v>
      </c>
      <c r="AH12" s="15">
        <v>87390.378032251188</v>
      </c>
      <c r="AI12" s="15">
        <v>1023138.1</v>
      </c>
      <c r="AJ12" s="15">
        <v>123649.54400917266</v>
      </c>
      <c r="AK12" s="15">
        <v>0</v>
      </c>
      <c r="AL12" s="15">
        <v>233194.59</v>
      </c>
      <c r="AM12" s="15">
        <v>0</v>
      </c>
      <c r="AN12" s="15">
        <v>262658.24810660339</v>
      </c>
      <c r="AO12" s="15">
        <v>0</v>
      </c>
      <c r="AP12" s="15">
        <v>0</v>
      </c>
      <c r="AQ12" s="15">
        <v>0</v>
      </c>
      <c r="AR12" s="15">
        <v>12844.201408445966</v>
      </c>
      <c r="AS12" s="15">
        <v>0</v>
      </c>
      <c r="AT12" s="15">
        <v>1413.3345806415389</v>
      </c>
      <c r="AU12" s="15">
        <v>966.653017742104</v>
      </c>
      <c r="AV12" s="15">
        <v>1371.9588587822457</v>
      </c>
      <c r="AW12" s="15">
        <v>781.13472078988559</v>
      </c>
      <c r="AX12" s="15">
        <v>0</v>
      </c>
      <c r="AY12" s="15">
        <v>0</v>
      </c>
      <c r="AZ12" s="15">
        <v>0</v>
      </c>
      <c r="BA12" s="15">
        <v>307.64474322500092</v>
      </c>
      <c r="BB12" s="15">
        <v>0</v>
      </c>
      <c r="BC12" s="15">
        <v>0</v>
      </c>
      <c r="BD12" s="15">
        <v>37.456374372722202</v>
      </c>
      <c r="BE12" s="15">
        <v>1737.48</v>
      </c>
      <c r="BF12" s="15">
        <v>0</v>
      </c>
      <c r="BG12" s="15">
        <v>0</v>
      </c>
      <c r="BH12" s="15">
        <v>0</v>
      </c>
      <c r="BI12" s="15">
        <v>0</v>
      </c>
      <c r="BJ12" s="15">
        <v>22.76401486371859</v>
      </c>
      <c r="BK12" s="15">
        <v>19496.450297491734</v>
      </c>
      <c r="BL12" s="15">
        <v>99.737734375468861</v>
      </c>
      <c r="BM12" s="15">
        <v>0</v>
      </c>
      <c r="BN12" s="15">
        <v>0</v>
      </c>
      <c r="BO12" s="15">
        <v>0</v>
      </c>
      <c r="BP12" s="15">
        <v>1630.6</v>
      </c>
      <c r="BQ12" s="15">
        <v>0</v>
      </c>
      <c r="BR12" s="15">
        <v>0</v>
      </c>
      <c r="BS12" s="15">
        <v>19519.214312355456</v>
      </c>
      <c r="BT12" s="15">
        <v>0</v>
      </c>
      <c r="BU12" s="15">
        <v>2257.36</v>
      </c>
      <c r="BV12" s="15">
        <v>9016.2796240733023</v>
      </c>
      <c r="BW12" s="15">
        <v>1813.7781089999814</v>
      </c>
      <c r="BX12" s="15">
        <v>5012.5685837957553</v>
      </c>
      <c r="BY12" s="15">
        <v>71409.172687005746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22651.002545160449</v>
      </c>
      <c r="CH12" s="15">
        <v>23405.61</v>
      </c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25147.776208254028</v>
      </c>
      <c r="F13" s="15">
        <v>1349187.8048788044</v>
      </c>
      <c r="G13" s="15">
        <v>3698688.969206477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57851.6</v>
      </c>
      <c r="T13" s="15">
        <v>0</v>
      </c>
      <c r="U13" s="15">
        <v>137355.10999999999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158289.04676491438</v>
      </c>
      <c r="AF13" s="15">
        <v>0</v>
      </c>
      <c r="AG13" s="15">
        <v>0</v>
      </c>
      <c r="AH13" s="15">
        <v>6249147.5960369706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1374335.5813886614</v>
      </c>
      <c r="AS13" s="15">
        <v>0</v>
      </c>
      <c r="AT13" s="15">
        <v>249125.19963476574</v>
      </c>
      <c r="AU13" s="15">
        <v>170389.6793590367</v>
      </c>
      <c r="AV13" s="15">
        <v>241831.99736729549</v>
      </c>
      <c r="AW13" s="15">
        <v>137688.80060239841</v>
      </c>
      <c r="AX13" s="15">
        <v>0</v>
      </c>
      <c r="AY13" s="15">
        <v>0</v>
      </c>
      <c r="AZ13" s="15">
        <v>0</v>
      </c>
      <c r="BA13" s="15">
        <v>1323.7500849688504</v>
      </c>
      <c r="BB13" s="15">
        <v>0</v>
      </c>
      <c r="BC13" s="15">
        <v>0</v>
      </c>
      <c r="BD13" s="15">
        <v>254.92839832486371</v>
      </c>
      <c r="BE13" s="15">
        <v>11825.29</v>
      </c>
      <c r="BF13" s="15">
        <v>0</v>
      </c>
      <c r="BG13" s="15">
        <v>0</v>
      </c>
      <c r="BH13" s="15">
        <v>0</v>
      </c>
      <c r="BI13" s="15">
        <v>0</v>
      </c>
      <c r="BJ13" s="15">
        <v>125.00373095084461</v>
      </c>
      <c r="BK13" s="15">
        <v>107060.59726610352</v>
      </c>
      <c r="BL13" s="15">
        <v>17580.538485182551</v>
      </c>
      <c r="BM13" s="15">
        <v>0</v>
      </c>
      <c r="BN13" s="15">
        <v>0</v>
      </c>
      <c r="BO13" s="15">
        <v>0</v>
      </c>
      <c r="BP13" s="15">
        <v>11097.91</v>
      </c>
      <c r="BQ13" s="15">
        <v>0</v>
      </c>
      <c r="BR13" s="15">
        <v>0</v>
      </c>
      <c r="BS13" s="15">
        <v>107185.60099705441</v>
      </c>
      <c r="BT13" s="15">
        <v>0</v>
      </c>
      <c r="BU13" s="15">
        <v>9713.1</v>
      </c>
      <c r="BV13" s="15">
        <v>571117.84358499455</v>
      </c>
      <c r="BW13" s="15">
        <v>72890.810061779077</v>
      </c>
      <c r="BX13" s="15">
        <v>1602817.8784497685</v>
      </c>
      <c r="BY13" s="15">
        <v>2869740.47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5507625.1019852413</v>
      </c>
      <c r="CH13" s="15">
        <v>3225788.47</v>
      </c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587</v>
      </c>
      <c r="D18" s="19" t="s">
        <v>587</v>
      </c>
      <c r="E18" s="19" t="s">
        <v>587</v>
      </c>
      <c r="F18" s="19" t="s">
        <v>587</v>
      </c>
      <c r="G18" s="19" t="s">
        <v>587</v>
      </c>
      <c r="H18" s="19" t="s">
        <v>587</v>
      </c>
      <c r="I18" s="19" t="s">
        <v>587</v>
      </c>
      <c r="J18" s="19" t="s">
        <v>587</v>
      </c>
      <c r="K18" s="19" t="s">
        <v>587</v>
      </c>
      <c r="L18" s="19" t="s">
        <v>587</v>
      </c>
      <c r="M18" s="19" t="s">
        <v>587</v>
      </c>
      <c r="N18" s="19" t="s">
        <v>587</v>
      </c>
      <c r="O18" s="19" t="s">
        <v>587</v>
      </c>
      <c r="P18" s="19" t="s">
        <v>587</v>
      </c>
      <c r="Q18" s="19" t="s">
        <v>587</v>
      </c>
      <c r="R18" s="19" t="s">
        <v>587</v>
      </c>
      <c r="S18" s="19" t="s">
        <v>587</v>
      </c>
      <c r="T18" s="19" t="s">
        <v>587</v>
      </c>
      <c r="U18" s="19" t="s">
        <v>587</v>
      </c>
      <c r="V18" s="19" t="s">
        <v>587</v>
      </c>
      <c r="W18" s="19" t="s">
        <v>587</v>
      </c>
      <c r="X18" s="19" t="s">
        <v>587</v>
      </c>
      <c r="Y18" s="19" t="s">
        <v>587</v>
      </c>
      <c r="Z18" s="19" t="s">
        <v>587</v>
      </c>
      <c r="AA18" s="19" t="s">
        <v>587</v>
      </c>
      <c r="AB18" s="19" t="s">
        <v>587</v>
      </c>
      <c r="AC18" s="19" t="s">
        <v>587</v>
      </c>
      <c r="AD18" s="19" t="s">
        <v>587</v>
      </c>
      <c r="AE18" s="19" t="s">
        <v>587</v>
      </c>
      <c r="AF18" s="19" t="s">
        <v>587</v>
      </c>
      <c r="AG18" s="19" t="s">
        <v>587</v>
      </c>
      <c r="AH18" s="19" t="s">
        <v>587</v>
      </c>
      <c r="AI18" s="19" t="s">
        <v>587</v>
      </c>
      <c r="AJ18" s="19" t="s">
        <v>587</v>
      </c>
      <c r="AK18" s="19" t="s">
        <v>587</v>
      </c>
      <c r="AL18" s="19" t="s">
        <v>587</v>
      </c>
      <c r="AM18" s="19" t="s">
        <v>587</v>
      </c>
      <c r="AN18" s="19" t="s">
        <v>587</v>
      </c>
      <c r="AO18" s="19" t="s">
        <v>587</v>
      </c>
      <c r="AP18" s="19" t="s">
        <v>587</v>
      </c>
      <c r="AQ18" s="19" t="s">
        <v>587</v>
      </c>
      <c r="AR18" s="19" t="s">
        <v>587</v>
      </c>
      <c r="AS18" s="19" t="s">
        <v>587</v>
      </c>
      <c r="AT18" s="19" t="s">
        <v>587</v>
      </c>
      <c r="AU18" s="19" t="s">
        <v>587</v>
      </c>
      <c r="AV18" s="19" t="s">
        <v>587</v>
      </c>
      <c r="AW18" s="19" t="s">
        <v>587</v>
      </c>
      <c r="AX18" s="19" t="s">
        <v>587</v>
      </c>
      <c r="AY18" s="19" t="s">
        <v>587</v>
      </c>
      <c r="AZ18" s="19" t="s">
        <v>587</v>
      </c>
      <c r="BA18" s="19" t="s">
        <v>587</v>
      </c>
      <c r="BB18" s="19" t="s">
        <v>587</v>
      </c>
      <c r="BC18" s="19" t="s">
        <v>587</v>
      </c>
      <c r="BD18" s="19" t="s">
        <v>587</v>
      </c>
      <c r="BE18" s="19" t="s">
        <v>587</v>
      </c>
      <c r="BF18" s="19" t="s">
        <v>587</v>
      </c>
      <c r="BG18" s="19" t="s">
        <v>587</v>
      </c>
      <c r="BH18" s="19" t="s">
        <v>587</v>
      </c>
      <c r="BI18" s="19" t="s">
        <v>587</v>
      </c>
      <c r="BJ18" s="19" t="s">
        <v>587</v>
      </c>
      <c r="BK18" s="19" t="s">
        <v>587</v>
      </c>
      <c r="BL18" s="19" t="s">
        <v>587</v>
      </c>
      <c r="BM18" s="19" t="s">
        <v>587</v>
      </c>
      <c r="BN18" s="19" t="s">
        <v>587</v>
      </c>
      <c r="BO18" s="19" t="s">
        <v>587</v>
      </c>
      <c r="BP18" s="19" t="s">
        <v>587</v>
      </c>
      <c r="BQ18" s="19" t="s">
        <v>587</v>
      </c>
      <c r="BR18" s="19" t="s">
        <v>587</v>
      </c>
      <c r="BS18" s="19" t="s">
        <v>587</v>
      </c>
      <c r="BT18" s="19" t="s">
        <v>587</v>
      </c>
      <c r="BU18" s="19" t="s">
        <v>587</v>
      </c>
      <c r="BV18" s="19" t="s">
        <v>587</v>
      </c>
      <c r="BW18" s="19" t="s">
        <v>587</v>
      </c>
      <c r="BX18" s="19" t="s">
        <v>587</v>
      </c>
      <c r="BY18" s="19" t="s">
        <v>587</v>
      </c>
      <c r="BZ18" s="19" t="s">
        <v>587</v>
      </c>
      <c r="CA18" s="19" t="s">
        <v>587</v>
      </c>
      <c r="CB18" s="19" t="s">
        <v>587</v>
      </c>
      <c r="CC18" s="19" t="s">
        <v>587</v>
      </c>
      <c r="CD18" s="19" t="s">
        <v>587</v>
      </c>
      <c r="CE18" s="19" t="s">
        <v>587</v>
      </c>
      <c r="CF18" s="19" t="s">
        <v>587</v>
      </c>
      <c r="CG18" s="19" t="s">
        <v>587</v>
      </c>
      <c r="CH18" s="19" t="s">
        <v>587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0</v>
      </c>
      <c r="D21" s="42">
        <f>IFERROR('Summary ($)'!D21/'Summary ($)'!D$10,0)</f>
        <v>0.832676493075726</v>
      </c>
      <c r="E21" s="42">
        <f>IFERROR('Summary ($)'!E21/'Summary ($)'!E$10,0)</f>
        <v>4.7087449122582746E-2</v>
      </c>
      <c r="F21" s="42">
        <f>IFERROR('Summary ($)'!F21/'Summary ($)'!F$10,0)</f>
        <v>4.6751520327932145E-2</v>
      </c>
      <c r="G21" s="42">
        <f>IFERROR('Summary ($)'!G21/'Summary ($)'!G$10,0)</f>
        <v>2.2626520174783307E-2</v>
      </c>
      <c r="H21" s="42">
        <f>IFERROR('Summary ($)'!H21/'Summary ($)'!H$10,0)</f>
        <v>0</v>
      </c>
      <c r="I21" s="42">
        <f>IFERROR('Summary ($)'!I21/'Summary ($)'!I$10,0)</f>
        <v>0.10128110453068292</v>
      </c>
      <c r="J21" s="42">
        <f>IFERROR('Summary ($)'!J21/'Summary ($)'!J$10,0)</f>
        <v>1.8468199468471481E-2</v>
      </c>
      <c r="K21" s="42">
        <f>IFERROR('Summary ($)'!K21/'Summary ($)'!K$10,0)</f>
        <v>0.14762570626896288</v>
      </c>
      <c r="L21" s="42">
        <f>IFERROR('Summary ($)'!L21/'Summary ($)'!L$10,0)</f>
        <v>1</v>
      </c>
      <c r="M21" s="42">
        <f>IFERROR('Summary ($)'!M21/'Summary ($)'!M$10,0)</f>
        <v>0.1121688968924124</v>
      </c>
      <c r="N21" s="42">
        <f>IFERROR('Summary ($)'!N21/'Summary ($)'!N$10,0)</f>
        <v>7.1857202782999808E-3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9.6672379892235857E-2</v>
      </c>
      <c r="T21" s="42">
        <f>IFERROR('Summary ($)'!T21/'Summary ($)'!T$10,0)</f>
        <v>0</v>
      </c>
      <c r="U21" s="42">
        <f>IFERROR('Summary ($)'!U21/'Summary ($)'!U$10,0)</f>
        <v>3.1249877893823101E-2</v>
      </c>
      <c r="V21" s="42">
        <f>IFERROR('Summary ($)'!V21/'Summary ($)'!V$10,0)</f>
        <v>0</v>
      </c>
      <c r="W21" s="42">
        <f>IFERROR('Summary ($)'!W21/'Summary ($)'!W$10,0)</f>
        <v>1.4535154072969321E-2</v>
      </c>
      <c r="X21" s="42">
        <f>IFERROR('Summary ($)'!X21/'Summary ($)'!X$10,0)</f>
        <v>5.6538445648707074E-2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9.3453446154044082E-3</v>
      </c>
      <c r="AD21" s="42">
        <f>IFERROR('Summary ($)'!AD21/'Summary ($)'!AD$10,0)</f>
        <v>0</v>
      </c>
      <c r="AE21" s="42">
        <f>IFERROR('Summary ($)'!AE21/'Summary ($)'!AE$10,0)</f>
        <v>2.8983743738002291E-2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5.017873291685112E-2</v>
      </c>
      <c r="AI21" s="42">
        <f>IFERROR('Summary ($)'!AI21/'Summary ($)'!AI$10,0)</f>
        <v>2.2627790676694147E-2</v>
      </c>
      <c r="AJ21" s="42">
        <f>IFERROR('Summary ($)'!AJ21/'Summary ($)'!AJ$10,0)</f>
        <v>2.1304915006999738E-2</v>
      </c>
      <c r="AK21" s="42">
        <f>IFERROR('Summary ($)'!AK21/'Summary ($)'!AK$10,0)</f>
        <v>0.83267325745930754</v>
      </c>
      <c r="AL21" s="42">
        <f>IFERROR('Summary ($)'!AL21/'Summary ($)'!AL$10,0)</f>
        <v>3.4583879675599984E-2</v>
      </c>
      <c r="AM21" s="42">
        <f>IFERROR('Summary ($)'!AM21/'Summary ($)'!AM$10,0)</f>
        <v>0</v>
      </c>
      <c r="AN21" s="42">
        <f>IFERROR('Summary ($)'!AN21/'Summary ($)'!AN$10,0)</f>
        <v>0.10501847193801774</v>
      </c>
      <c r="AO21" s="42">
        <f>IFERROR('Summary ($)'!AO21/'Summary ($)'!AO$10,0)</f>
        <v>2.1621777668166128E-2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4.6526752494222341E-2</v>
      </c>
      <c r="AS21" s="42">
        <f>IFERROR('Summary ($)'!AS21/'Summary ($)'!AS$10,0)</f>
        <v>0.1662212784592175</v>
      </c>
      <c r="AT21" s="42">
        <f>IFERROR('Summary ($)'!AT21/'Summary ($)'!AT$10,0)</f>
        <v>0.10002664106739002</v>
      </c>
      <c r="AU21" s="42">
        <f>IFERROR('Summary ($)'!AU21/'Summary ($)'!AU$10,0)</f>
        <v>8.6211980472522182E-2</v>
      </c>
      <c r="AV21" s="42">
        <f>IFERROR('Summary ($)'!AV21/'Summary ($)'!AV$10,0)</f>
        <v>9.5296106411712767E-2</v>
      </c>
      <c r="AW21" s="42">
        <f>IFERROR('Summary ($)'!AW21/'Summary ($)'!AW$10,0)</f>
        <v>0.12203434532526578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0.53524934694564463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0.47747066008178002</v>
      </c>
      <c r="BE21" s="42">
        <f>IFERROR('Summary ($)'!BE21/'Summary ($)'!BE$10,0)</f>
        <v>0.4767681739660673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0.42009014111664106</v>
      </c>
      <c r="BK21" s="42">
        <f>IFERROR('Summary ($)'!BK21/'Summary ($)'!BK$10,0)</f>
        <v>0.41997138745484175</v>
      </c>
      <c r="BL21" s="42">
        <f>IFERROR('Summary ($)'!BL21/'Summary ($)'!BL$10,0)</f>
        <v>0.15324216613199604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0.47729989817259522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0.41987979614746318</v>
      </c>
      <c r="BT21" s="42">
        <f>IFERROR('Summary ($)'!BT21/'Summary ($)'!BT$10,0)</f>
        <v>0</v>
      </c>
      <c r="BU21" s="42">
        <f>IFERROR('Summary ($)'!BU21/'Summary ($)'!BU$10,0)</f>
        <v>0.53262328481695231</v>
      </c>
      <c r="BV21" s="42">
        <f>IFERROR('Summary ($)'!BV21/'Summary ($)'!BV$10,0)</f>
        <v>6.9650958329693327E-2</v>
      </c>
      <c r="BW21" s="42">
        <f>IFERROR('Summary ($)'!BW21/'Summary ($)'!BW$10,0)</f>
        <v>0.10866603916266783</v>
      </c>
      <c r="BX21" s="42">
        <f>IFERROR('Summary ($)'!BX21/'Summary ($)'!BX$10,0)</f>
        <v>7.4546321398700054E-3</v>
      </c>
      <c r="BY21" s="42">
        <f>IFERROR('Summary ($)'!BY21/'Summary ($)'!BY$10,0)</f>
        <v>0.10420155454125786</v>
      </c>
      <c r="BZ21" s="42">
        <f>IFERROR('Summary ($)'!BZ21/'Summary ($)'!BZ$10,0)</f>
        <v>0.99526065970884126</v>
      </c>
      <c r="CA21" s="42">
        <f>IFERROR('Summary ($)'!CA21/'Summary ($)'!CA$10,0)</f>
        <v>1</v>
      </c>
      <c r="CB21" s="42">
        <f>IFERROR('Summary ($)'!CB21/'Summary ($)'!CB$10,0)</f>
        <v>0.99997961601230667</v>
      </c>
      <c r="CC21" s="42">
        <f>IFERROR('Summary ($)'!CC21/'Summary ($)'!CC$10,0)</f>
        <v>0.99141286742089485</v>
      </c>
      <c r="CD21" s="42">
        <f>IFERROR('Summary ($)'!CD21/'Summary ($)'!CD$10,0)</f>
        <v>0.98590573003603832</v>
      </c>
      <c r="CE21" s="42">
        <f>IFERROR('Summary ($)'!CE21/'Summary ($)'!CE$10,0)</f>
        <v>0.99301993791630694</v>
      </c>
      <c r="CF21" s="42">
        <f>IFERROR('Summary ($)'!CF21/'Summary ($)'!CF$10,0)</f>
        <v>0.99573678262164478</v>
      </c>
      <c r="CG21" s="42">
        <f>IFERROR('Summary ($)'!CG21/'Summary ($)'!CG$10,0)</f>
        <v>3.6599181514188374E-2</v>
      </c>
      <c r="CH21" s="42">
        <f>IFERROR('Summary ($)'!CH21/'Summary ($)'!CH$10,0)</f>
        <v>2.476239727319355E-2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3.6798001208947773E-2</v>
      </c>
      <c r="E22" s="42">
        <f>IFERROR('Summary ($)'!E22/'Summary ($)'!E$10,0)</f>
        <v>9.3772940325874063E-3</v>
      </c>
      <c r="F22" s="42">
        <f>IFERROR('Summary ($)'!F22/'Summary ($)'!F$10,0)</f>
        <v>9.380632707811639E-3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0.51324008753019323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3.6798712664709132E-2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9.3828442811963383E-3</v>
      </c>
      <c r="AS22" s="42">
        <f>IFERROR('Summary ($)'!AS22/'Summary ($)'!AS$10,0)</f>
        <v>9.214939793616049E-2</v>
      </c>
      <c r="AT22" s="42">
        <f>IFERROR('Summary ($)'!AT22/'Summary ($)'!AT$10,0)</f>
        <v>2.3136632228223545E-2</v>
      </c>
      <c r="AU22" s="42">
        <f>IFERROR('Summary ($)'!AU22/'Summary ($)'!AU$10,0)</f>
        <v>1.3342425948129325E-2</v>
      </c>
      <c r="AV22" s="42">
        <f>IFERROR('Summary ($)'!AV22/'Summary ($)'!AV$10,0)</f>
        <v>6.0742577370027995E-3</v>
      </c>
      <c r="AW22" s="42">
        <f>IFERROR('Summary ($)'!AW22/'Summary ($)'!AW$10,0)</f>
        <v>4.7407184467527612E-2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4.217910770330683E-2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3.3236418671339814E-2</v>
      </c>
      <c r="BE22" s="42">
        <f>IFERROR('Summary ($)'!BE22/'Summary ($)'!BE$10,0)</f>
        <v>3.3279898060005496E-2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2.4192284980899231E-2</v>
      </c>
      <c r="BK22" s="42">
        <f>IFERROR('Summary ($)'!BK22/'Summary ($)'!BK$10,0)</f>
        <v>2.4197282699085901E-2</v>
      </c>
      <c r="BL22" s="42">
        <f>IFERROR('Summary ($)'!BL22/'Summary ($)'!BL$10,0)</f>
        <v>6.9977311793730915E-2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3.3246090751011009E-2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2.4201098256121031E-2</v>
      </c>
      <c r="BT22" s="42">
        <f>IFERROR('Summary ($)'!BT22/'Summary ($)'!BT$10,0)</f>
        <v>0</v>
      </c>
      <c r="BU22" s="42">
        <f>IFERROR('Summary ($)'!BU22/'Summary ($)'!BU$10,0)</f>
        <v>3.7408607810951504E-2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0.67293629890595752</v>
      </c>
      <c r="F23" s="42">
        <f>IFERROR('Summary ($)'!F23/'Summary ($)'!F$10,0)</f>
        <v>0.67317344926699918</v>
      </c>
      <c r="G23" s="42">
        <f>IFERROR('Summary ($)'!G23/'Summary ($)'!G$10,0)</f>
        <v>0.66593915009468174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0.5513378004898587</v>
      </c>
      <c r="T23" s="42">
        <f>IFERROR('Summary ($)'!T23/'Summary ($)'!T$10,0)</f>
        <v>0</v>
      </c>
      <c r="U23" s="42">
        <f>IFERROR('Summary ($)'!U23/'Summary ($)'!U$10,0)</f>
        <v>0.6487427878923262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0.73417769435308844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0.66107911286795029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0.67333217831431003</v>
      </c>
      <c r="AS23" s="42">
        <f>IFERROR('Summary ($)'!AS23/'Summary ($)'!AS$10,0)</f>
        <v>0</v>
      </c>
      <c r="AT23" s="42">
        <f>IFERROR('Summary ($)'!AT23/'Summary ($)'!AT$10,0)</f>
        <v>0.44563127916629985</v>
      </c>
      <c r="AU23" s="42">
        <f>IFERROR('Summary ($)'!AU23/'Summary ($)'!AU$10,0)</f>
        <v>0.51877803758735486</v>
      </c>
      <c r="AV23" s="42">
        <f>IFERROR('Summary ($)'!AV23/'Summary ($)'!AV$10,0)</f>
        <v>0.56257191522493899</v>
      </c>
      <c r="AW23" s="42">
        <f>IFERROR('Summary ($)'!AW23/'Summary ($)'!AW$10,0)</f>
        <v>0.28475606487339822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4.9610201783029259E-2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3.4620439700493867E-2</v>
      </c>
      <c r="BE23" s="42">
        <f>IFERROR('Summary ($)'!BE23/'Summary ($)'!BE$10,0)</f>
        <v>3.4667709021744382E-2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7.0473963919451418E-2</v>
      </c>
      <c r="BK23" s="42">
        <f>IFERROR('Summary ($)'!BK23/'Summary ($)'!BK$10,0)</f>
        <v>7.0488930298321914E-2</v>
      </c>
      <c r="BL23" s="42">
        <f>IFERROR('Summary ($)'!BL23/'Summary ($)'!BL$10,0)</f>
        <v>0.12627128535460846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3.4632456016307878E-2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7.0500060444959906E-2</v>
      </c>
      <c r="BT23" s="42">
        <f>IFERROR('Summary ($)'!BT23/'Summary ($)'!BT$10,0)</f>
        <v>0</v>
      </c>
      <c r="BU23" s="42">
        <f>IFERROR('Summary ($)'!BU23/'Summary ($)'!BU$10,0)</f>
        <v>5.0611674514451116E-2</v>
      </c>
      <c r="BV23" s="42">
        <f>IFERROR('Summary ($)'!BV23/'Summary ($)'!BV$10,0)</f>
        <v>0.63028539896704139</v>
      </c>
      <c r="BW23" s="42">
        <f>IFERROR('Summary ($)'!BW23/'Summary ($)'!BW$10,0)</f>
        <v>0.59173558278909988</v>
      </c>
      <c r="BX23" s="42">
        <f>IFERROR('Summary ($)'!BX23/'Summary ($)'!BX$10,0)</f>
        <v>0.69171163723555174</v>
      </c>
      <c r="BY23" s="42">
        <f>IFERROR('Summary ($)'!BY23/'Summary ($)'!BY$10,0)</f>
        <v>0.59469944888937176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0.6472656939956043</v>
      </c>
      <c r="CH23" s="42">
        <f>IFERROR('Summary ($)'!CH23/'Summary ($)'!CH$10,0)</f>
        <v>0.67562203483950811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3.7849157021584659E-2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0.21868247208553718</v>
      </c>
      <c r="F25" s="42">
        <f>IFERROR('Summary ($)'!F25/'Summary ($)'!F$10,0)</f>
        <v>0.21875950222155491</v>
      </c>
      <c r="G25" s="42">
        <f>IFERROR('Summary ($)'!G25/'Summary ($)'!G$10,0)</f>
        <v>0.24280656429112907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0.3414381874627479</v>
      </c>
      <c r="T25" s="42">
        <f>IFERROR('Summary ($)'!T25/'Summary ($)'!T$10,0)</f>
        <v>0</v>
      </c>
      <c r="U25" s="42">
        <f>IFERROR('Summary ($)'!U25/'Summary ($)'!U$10,0)</f>
        <v>0.28813491806575769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0.1667786116964772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0.2324788744707377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0.21881108383685335</v>
      </c>
      <c r="AS25" s="42">
        <f>IFERROR('Summary ($)'!AS25/'Summary ($)'!AS$10,0)</f>
        <v>0</v>
      </c>
      <c r="AT25" s="42">
        <f>IFERROR('Summary ($)'!AT25/'Summary ($)'!AT$10,0)</f>
        <v>0.16248060926288535</v>
      </c>
      <c r="AU25" s="42">
        <f>IFERROR('Summary ($)'!AU25/'Summary ($)'!AU$10,0)</f>
        <v>0.1891504829857267</v>
      </c>
      <c r="AV25" s="42">
        <f>IFERROR('Summary ($)'!AV25/'Summary ($)'!AV$10,0)</f>
        <v>0.20511807019924766</v>
      </c>
      <c r="AW25" s="42">
        <f>IFERROR('Summary ($)'!AW25/'Summary ($)'!AW$10,0)</f>
        <v>0.10382425976448756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1.7606245014738797E-2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1.1261350963836228E-2</v>
      </c>
      <c r="BE25" s="42">
        <f>IFERROR('Summary ($)'!BE25/'Summary ($)'!BE$10,0)</f>
        <v>1.1276666050490545E-2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2.3149877682843052E-2</v>
      </c>
      <c r="BK25" s="42">
        <f>IFERROR('Summary ($)'!BK25/'Summary ($)'!BK$10,0)</f>
        <v>2.3151524622016004E-2</v>
      </c>
      <c r="BL25" s="42">
        <f>IFERROR('Summary ($)'!BL25/'Summary ($)'!BL$10,0)</f>
        <v>4.6039488288082665E-2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1.1265181290877052E-2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2.3155176851794232E-2</v>
      </c>
      <c r="BT25" s="42">
        <f>IFERROR('Summary ($)'!BT25/'Summary ($)'!BT$10,0)</f>
        <v>0</v>
      </c>
      <c r="BU25" s="42">
        <f>IFERROR('Summary ($)'!BU25/'Summary ($)'!BU$10,0)</f>
        <v>1.7961615775811644E-2</v>
      </c>
      <c r="BV25" s="42">
        <f>IFERROR('Summary ($)'!BV25/'Summary ($)'!BV$10,0)</f>
        <v>0.25525836226956</v>
      </c>
      <c r="BW25" s="42">
        <f>IFERROR('Summary ($)'!BW25/'Summary ($)'!BW$10,0)</f>
        <v>0.26310277425141715</v>
      </c>
      <c r="BX25" s="42">
        <f>IFERROR('Summary ($)'!BX25/'Summary ($)'!BX$10,0)</f>
        <v>0.24279651101389252</v>
      </c>
      <c r="BY25" s="42">
        <f>IFERROR('Summary ($)'!BY25/'Summary ($)'!BY$10,0)</f>
        <v>0.26442058564431564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0.2341096046408577</v>
      </c>
      <c r="CH25" s="42">
        <f>IFERROR('Summary ($)'!CH25/'Summary ($)'!CH$10,0)</f>
        <v>0.10949129092931296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7.9395253155364817E-2</v>
      </c>
      <c r="E26" s="42">
        <f>IFERROR('Summary ($)'!E26/'Summary ($)'!E$10,0)</f>
        <v>3.4444616442369465E-2</v>
      </c>
      <c r="F26" s="42">
        <f>IFERROR('Summary ($)'!F26/'Summary ($)'!F$10,0)</f>
        <v>3.4456824190019886E-2</v>
      </c>
      <c r="G26" s="42">
        <f>IFERROR('Summary ($)'!G26/'Summary ($)'!G$10,0)</f>
        <v>5.4904649837822762E-2</v>
      </c>
      <c r="H26" s="42">
        <f>IFERROR('Summary ($)'!H26/'Summary ($)'!H$10,0)</f>
        <v>0</v>
      </c>
      <c r="I26" s="42">
        <f>IFERROR('Summary ($)'!I26/'Summary ($)'!I$10,0)</f>
        <v>0.8987188954693196</v>
      </c>
      <c r="J26" s="42">
        <f>IFERROR('Summary ($)'!J26/'Summary ($)'!J$10,0)</f>
        <v>0</v>
      </c>
      <c r="K26" s="42">
        <f>IFERROR('Summary ($)'!K26/'Summary ($)'!K$10,0)</f>
        <v>0.85237429373103291</v>
      </c>
      <c r="L26" s="42">
        <f>IFERROR('Summary ($)'!L26/'Summary ($)'!L$10,0)</f>
        <v>0</v>
      </c>
      <c r="M26" s="42">
        <f>IFERROR('Summary ($)'!M26/'Summary ($)'!M$10,0)</f>
        <v>1.0189860405483723E-3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3.1782390351029775E-2</v>
      </c>
      <c r="V26" s="42">
        <f>IFERROR('Summary ($)'!V26/'Summary ($)'!V$10,0)</f>
        <v>0</v>
      </c>
      <c r="W26" s="42">
        <f>IFERROR('Summary ($)'!W26/'Summary ($)'!W$10,0)</f>
        <v>0.36461333933629597</v>
      </c>
      <c r="X26" s="42">
        <f>IFERROR('Summary ($)'!X26/'Summary ($)'!X$10,0)</f>
        <v>0.81365941293826571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5.9913384106824015E-2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3.291744670683977E-2</v>
      </c>
      <c r="AI26" s="42">
        <f>IFERROR('Summary ($)'!AI26/'Summary ($)'!AI$10,0)</f>
        <v>9.7315565953698965E-4</v>
      </c>
      <c r="AJ26" s="42">
        <f>IFERROR('Summary ($)'!AJ26/'Summary ($)'!AJ$10,0)</f>
        <v>0</v>
      </c>
      <c r="AK26" s="42">
        <f>IFERROR('Summary ($)'!AK26/'Summary ($)'!AK$10,0)</f>
        <v>7.9396788616250602E-2</v>
      </c>
      <c r="AL26" s="42">
        <f>IFERROR('Summary ($)'!AL26/'Summary ($)'!AL$10,0)</f>
        <v>1.3762269919816133E-3</v>
      </c>
      <c r="AM26" s="42">
        <f>IFERROR('Summary ($)'!AM26/'Summary ($)'!AM$10,0)</f>
        <v>0</v>
      </c>
      <c r="AN26" s="42">
        <f>IFERROR('Summary ($)'!AN26/'Summary ($)'!AN$10,0)</f>
        <v>1.0272207378538125E-3</v>
      </c>
      <c r="AO26" s="42">
        <f>IFERROR('Summary ($)'!AO26/'Summary ($)'!AO$10,0)</f>
        <v>0.91412387394026473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3.4464948068120158E-2</v>
      </c>
      <c r="AS26" s="42">
        <f>IFERROR('Summary ($)'!AS26/'Summary ($)'!AS$10,0)</f>
        <v>0.72303920711978642</v>
      </c>
      <c r="AT26" s="42">
        <f>IFERROR('Summary ($)'!AT26/'Summary ($)'!AT$10,0)</f>
        <v>0.25487407732652351</v>
      </c>
      <c r="AU26" s="42">
        <f>IFERROR('Summary ($)'!AU26/'Summary ($)'!AU$10,0)</f>
        <v>0.17913484327922272</v>
      </c>
      <c r="AV26" s="42">
        <f>IFERROR('Summary ($)'!AV26/'Summary ($)'!AV$10,0)</f>
        <v>0.11812124124538999</v>
      </c>
      <c r="AW26" s="42">
        <f>IFERROR('Summary ($)'!AW26/'Summary ($)'!AW$10,0)</f>
        <v>0.42654625994315165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5.5368096311203749E-2</v>
      </c>
      <c r="BK26" s="42">
        <f>IFERROR('Summary ($)'!BK26/'Summary ($)'!BK$10,0)</f>
        <v>5.5378146299921133E-2</v>
      </c>
      <c r="BL26" s="42">
        <f>IFERROR('Summary ($)'!BL26/'Summary ($)'!BL$10,0)</f>
        <v>0.58775051422840563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5.5386892739098172E-2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1.5490368050326761E-2</v>
      </c>
      <c r="BW26" s="42">
        <f>IFERROR('Summary ($)'!BW26/'Summary ($)'!BW$10,0)</f>
        <v>0</v>
      </c>
      <c r="BX26" s="42">
        <f>IFERROR('Summary ($)'!BX26/'Summary ($)'!BX$10,0)</f>
        <v>4.0149796771110073E-2</v>
      </c>
      <c r="BY26" s="42">
        <f>IFERROR('Summary ($)'!BY26/'Summary ($)'!BY$10,0)</f>
        <v>0</v>
      </c>
      <c r="BZ26" s="42">
        <f>IFERROR('Summary ($)'!BZ26/'Summary ($)'!BZ$10,0)</f>
        <v>4.7393402911588729E-3</v>
      </c>
      <c r="CA26" s="42">
        <f>IFERROR('Summary ($)'!CA26/'Summary ($)'!CA$10,0)</f>
        <v>0</v>
      </c>
      <c r="CB26" s="42">
        <f>IFERROR('Summary ($)'!CB26/'Summary ($)'!CB$10,0)</f>
        <v>2.0365276223270425E-5</v>
      </c>
      <c r="CC26" s="42">
        <f>IFERROR('Summary ($)'!CC26/'Summary ($)'!CC$10,0)</f>
        <v>8.5871325791051639E-3</v>
      </c>
      <c r="CD26" s="42">
        <f>IFERROR('Summary ($)'!CD26/'Summary ($)'!CD$10,0)</f>
        <v>1.409426996396165E-2</v>
      </c>
      <c r="CE26" s="42">
        <f>IFERROR('Summary ($)'!CE26/'Summary ($)'!CE$10,0)</f>
        <v>6.9800620836930677E-3</v>
      </c>
      <c r="CF26" s="42">
        <f>IFERROR('Summary ($)'!CF26/'Summary ($)'!CF$10,0)</f>
        <v>4.2517962562947332E-3</v>
      </c>
      <c r="CG26" s="42">
        <f>IFERROR('Summary ($)'!CG26/'Summary ($)'!CG$10,0)</f>
        <v>6.8896027608459268E-2</v>
      </c>
      <c r="CH26" s="42">
        <f>IFERROR('Summary ($)'!CH26/'Summary ($)'!CH$10,0)</f>
        <v>0.14513110824152259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5.1130251503776099E-2</v>
      </c>
      <c r="E37" s="42">
        <f>IFERROR('Summary ($)'!E37/'Summary ($)'!E$10,0)</f>
        <v>1.6910679999748775E-2</v>
      </c>
      <c r="F37" s="42">
        <f>IFERROR('Summary ($)'!F37/'Summary ($)'!F$10,0)</f>
        <v>1.6916423319433788E-2</v>
      </c>
      <c r="G37" s="42">
        <f>IFERROR('Summary ($)'!G37/'Summary ($)'!G$10,0)</f>
        <v>1.2756629441203071E-2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0.98153180053152855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0.88681211706703944</v>
      </c>
      <c r="N37" s="42">
        <f>IFERROR('Summary ($)'!N37/'Summary ($)'!N$10,0)</f>
        <v>0.99281427972169922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1.0551632155157416E-2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0.10761141906054139</v>
      </c>
      <c r="X37" s="42">
        <f>IFERROR('Summary ($)'!X37/'Summary ($)'!X$10,0)</f>
        <v>0.12980214141302754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0.99065465538459596</v>
      </c>
      <c r="AD37" s="42">
        <f>IFERROR('Summary ($)'!AD37/'Summary ($)'!AD$10,0)</f>
        <v>0</v>
      </c>
      <c r="AE37" s="42">
        <f>IFERROR('Summary ($)'!AE37/'Summary ($)'!AE$10,0)</f>
        <v>8.3344542277395961E-3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2.2799156975423916E-2</v>
      </c>
      <c r="AI37" s="42">
        <f>IFERROR('Summary ($)'!AI37/'Summary ($)'!AI$10,0)</f>
        <v>0.97639905366376922</v>
      </c>
      <c r="AJ37" s="42">
        <f>IFERROR('Summary ($)'!AJ37/'Summary ($)'!AJ$10,0)</f>
        <v>0.97869510001521054</v>
      </c>
      <c r="AK37" s="42">
        <f>IFERROR('Summary ($)'!AK37/'Summary ($)'!AK$10,0)</f>
        <v>5.1131240533340602E-2</v>
      </c>
      <c r="AL37" s="42">
        <f>IFERROR('Summary ($)'!AL37/'Summary ($)'!AL$10,0)</f>
        <v>0.96403989333242157</v>
      </c>
      <c r="AM37" s="42">
        <f>IFERROR('Summary ($)'!AM37/'Summary ($)'!AM$10,0)</f>
        <v>0</v>
      </c>
      <c r="AN37" s="42">
        <f>IFERROR('Summary ($)'!AN37/'Summary ($)'!AN$10,0)</f>
        <v>0.89395430732412851</v>
      </c>
      <c r="AO37" s="42">
        <f>IFERROR('Summary ($)'!AO37/'Summary ($)'!AO$10,0)</f>
        <v>6.4254348391569377E-2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1.6920411814729374E-2</v>
      </c>
      <c r="AS37" s="42">
        <f>IFERROR('Summary ($)'!AS37/'Summary ($)'!AS$10,0)</f>
        <v>1.8590114806906134E-2</v>
      </c>
      <c r="AT37" s="42">
        <f>IFERROR('Summary ($)'!AT37/'Summary ($)'!AT$10,0)</f>
        <v>1.3204004013054275E-2</v>
      </c>
      <c r="AU37" s="42">
        <f>IFERROR('Summary ($)'!AU37/'Summary ($)'!AU$10,0)</f>
        <v>1.2629310490697878E-2</v>
      </c>
      <c r="AV37" s="42">
        <f>IFERROR('Summary ($)'!AV37/'Summary ($)'!AV$10,0)</f>
        <v>1.2001961818907437E-2</v>
      </c>
      <c r="AW37" s="42">
        <f>IFERROR('Summary ($)'!AW37/'Summary ($)'!AW$10,0)</f>
        <v>1.5018611666581562E-2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0.35530622020567465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0.44338457862036007</v>
      </c>
      <c r="BE37" s="42">
        <f>IFERROR('Summary ($)'!BE37/'Summary ($)'!BE$10,0)</f>
        <v>0.44397848745109886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0.40666538123184809</v>
      </c>
      <c r="BK37" s="42">
        <f>IFERROR('Summary ($)'!BK37/'Summary ($)'!BK$10,0)</f>
        <v>0.40675011263409644</v>
      </c>
      <c r="BL37" s="42">
        <f>IFERROR('Summary ($)'!BL37/'Summary ($)'!BL$10,0)</f>
        <v>1.6535972246523211E-2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0.44352727676585318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0.40681434063253369</v>
      </c>
      <c r="BT37" s="42">
        <f>IFERROR('Summary ($)'!BT37/'Summary ($)'!BT$10,0)</f>
        <v>0</v>
      </c>
      <c r="BU37" s="42">
        <f>IFERROR('Summary ($)'!BU37/'Summary ($)'!BU$10,0)</f>
        <v>0.36134503609705909</v>
      </c>
      <c r="BV37" s="42">
        <f>IFERROR('Summary ($)'!BV37/'Summary ($)'!BV$10,0)</f>
        <v>2.9314922067442781E-2</v>
      </c>
      <c r="BW37" s="42">
        <f>IFERROR('Summary ($)'!BW37/'Summary ($)'!BW$10,0)</f>
        <v>3.6495603796815192E-2</v>
      </c>
      <c r="BX37" s="42">
        <f>IFERROR('Summary ($)'!BX37/'Summary ($)'!BX$10,0)</f>
        <v>1.7887422648542987E-2</v>
      </c>
      <c r="BY37" s="42">
        <f>IFERROR('Summary ($)'!BY37/'Summary ($)'!BY$10,0)</f>
        <v>3.667841100692959E-2</v>
      </c>
      <c r="BZ37" s="42">
        <f>IFERROR('Summary ($)'!BZ37/'Summary ($)'!BZ$10,0)</f>
        <v>1.2721182888859021E-8</v>
      </c>
      <c r="CA37" s="42">
        <f>IFERROR('Summary ($)'!CA37/'Summary ($)'!CA$10,0)</f>
        <v>0</v>
      </c>
      <c r="CB37" s="42">
        <f>IFERROR('Summary ($)'!CB37/'Summary ($)'!CB$10,0)</f>
        <v>1.8711470132342604E-8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1.1420755928561708E-5</v>
      </c>
      <c r="CG37" s="42">
        <f>IFERROR('Summary ($)'!CG37/'Summary ($)'!CG$10,0)</f>
        <v>1.2064702483510279E-2</v>
      </c>
      <c r="CH37" s="42">
        <f>IFERROR('Summary ($)'!CH37/'Summary ($)'!CH$10,0)</f>
        <v>7.0863194981027177E-3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3.254824695733002E-4</v>
      </c>
      <c r="F49" s="42">
        <f>IFERROR('Summary ($)'!F49/'Summary ($)'!F$10,0)</f>
        <v>3.2566542388468857E-4</v>
      </c>
      <c r="G49" s="42">
        <f>IFERROR('Summary ($)'!G49/'Summary ($)'!G$10,0)</f>
        <v>5.5306519467453804E-4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6.9041978869914411E-5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1.0351139201150673E-3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3.1700962142577026E-4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3.2574400604488924E-4</v>
      </c>
      <c r="AS49" s="42">
        <f>IFERROR('Summary ($)'!AS49/'Summary ($)'!AS$10,0)</f>
        <v>0</v>
      </c>
      <c r="AT49" s="42">
        <f>IFERROR('Summary ($)'!AT49/'Summary ($)'!AT$10,0)</f>
        <v>3.7010005495295489E-4</v>
      </c>
      <c r="AU49" s="42">
        <f>IFERROR('Summary ($)'!AU49/'Summary ($)'!AU$10,0)</f>
        <v>4.3085179043153809E-4</v>
      </c>
      <c r="AV49" s="42">
        <f>IFERROR('Summary ($)'!AV49/'Summary ($)'!AV$10,0)</f>
        <v>4.6721513290488463E-4</v>
      </c>
      <c r="AW49" s="42">
        <f>IFERROR('Summary ($)'!AW49/'Summary ($)'!AW$10,0)</f>
        <v>2.3649365568652813E-4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2.8270179425808868E-5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1.6594976368753653E-5</v>
      </c>
      <c r="BE49" s="42">
        <f>IFERROR('Summary ($)'!BE49/'Summary ($)'!BE$10,0)</f>
        <v>1.6847672689073755E-5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3.6152854267844434E-5</v>
      </c>
      <c r="BK49" s="42">
        <f>IFERROR('Summary ($)'!BK49/'Summary ($)'!BK$10,0)</f>
        <v>3.6242341705462824E-5</v>
      </c>
      <c r="BL49" s="42">
        <f>IFERROR('Summary ($)'!BL49/'Summary ($)'!BL$10,0)</f>
        <v>1.0484751654058059E-4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1.6828641330561976E-5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3.6249493017783585E-5</v>
      </c>
      <c r="BT49" s="42">
        <f>IFERROR('Summary ($)'!BT49/'Summary ($)'!BT$10,0)</f>
        <v>0</v>
      </c>
      <c r="BU49" s="42">
        <f>IFERROR('Summary ($)'!BU49/'Summary ($)'!BU$10,0)</f>
        <v>2.8706060365662606E-5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6.0845524941627099E-4</v>
      </c>
      <c r="CH49" s="42">
        <f>IFERROR('Summary ($)'!CH49/'Summary ($)'!CH$10,0)</f>
        <v>5.5064488143797621E-5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2.3570694164332066E-4</v>
      </c>
      <c r="F54" s="42">
        <f>IFERROR('Summary ($)'!F54/'Summary ($)'!F$10,0)</f>
        <v>2.3598254236202414E-4</v>
      </c>
      <c r="G54" s="42">
        <f>IFERROR('Summary ($)'!G54/'Summary ($)'!G$10,0)</f>
        <v>4.1342064933650195E-4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2.0984457072439123E-5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7.769857583067748E-4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2.2966638388411217E-4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2.3603696506980197E-4</v>
      </c>
      <c r="AS54" s="42">
        <f>IFERROR('Summary ($)'!AS54/'Summary ($)'!AS$10,0)</f>
        <v>0</v>
      </c>
      <c r="AT54" s="42">
        <f>IFERROR('Summary ($)'!AT54/'Summary ($)'!AT$10,0)</f>
        <v>2.7665688067140241E-4</v>
      </c>
      <c r="AU54" s="42">
        <f>IFERROR('Summary ($)'!AU54/'Summary ($)'!AU$10,0)</f>
        <v>3.2206744591406516E-4</v>
      </c>
      <c r="AV54" s="42">
        <f>IFERROR('Summary ($)'!AV54/'Summary ($)'!AV$10,0)</f>
        <v>3.4924405064325908E-4</v>
      </c>
      <c r="AW54" s="42">
        <f>IFERROR('Summary ($)'!AW54/'Summary ($)'!AW$10,0)</f>
        <v>1.7676972205662235E-4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2.0608168179561606E-5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1.3275981095002922E-5</v>
      </c>
      <c r="BE54" s="42">
        <f>IFERROR('Summary ($)'!BE54/'Summary ($)'!BE$10,0)</f>
        <v>1.2217777904290129E-5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3.012737855653703E-5</v>
      </c>
      <c r="BK54" s="42">
        <f>IFERROR('Summary ($)'!BK54/'Summary ($)'!BK$10,0)</f>
        <v>2.6378547625084159E-5</v>
      </c>
      <c r="BL54" s="42">
        <f>IFERROR('Summary ($)'!BL54/'Summary ($)'!BL$10,0)</f>
        <v>7.837757389777579E-5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1.2187649117097642E-5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2.6385435011675193E-5</v>
      </c>
      <c r="BT54" s="42">
        <f>IFERROR('Summary ($)'!BT54/'Summary ($)'!BT$10,0)</f>
        <v>0</v>
      </c>
      <c r="BU54" s="42">
        <f>IFERROR('Summary ($)'!BU54/'Summary ($)'!BU$10,0)</f>
        <v>2.1042451489761731E-5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4.5633547432001386E-4</v>
      </c>
      <c r="CH54" s="42">
        <f>IFERROR('Summary ($)'!CH54/'Summary ($)'!CH$10,0)</f>
        <v>2.6277086316225323E-6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0</v>
      </c>
      <c r="D59" s="51">
        <f t="shared" ref="D59:BO59" si="0">SUM(D21:D58)</f>
        <v>0.99999999894381464</v>
      </c>
      <c r="E59" s="51">
        <f t="shared" si="0"/>
        <v>0.99999999999999978</v>
      </c>
      <c r="F59" s="51">
        <f t="shared" si="0"/>
        <v>0.99999999999999833</v>
      </c>
      <c r="G59" s="51">
        <f t="shared" si="0"/>
        <v>0.99999999968363096</v>
      </c>
      <c r="H59" s="51">
        <f t="shared" si="0"/>
        <v>0</v>
      </c>
      <c r="I59" s="51">
        <f t="shared" si="0"/>
        <v>1.0000000000000024</v>
      </c>
      <c r="J59" s="51">
        <f t="shared" si="0"/>
        <v>1</v>
      </c>
      <c r="K59" s="51">
        <f t="shared" si="0"/>
        <v>0.99999999999999578</v>
      </c>
      <c r="L59" s="51">
        <f t="shared" si="0"/>
        <v>1</v>
      </c>
      <c r="M59" s="51">
        <f t="shared" si="0"/>
        <v>1.0000000000000002</v>
      </c>
      <c r="N59" s="51">
        <f t="shared" si="0"/>
        <v>0.99999999999999922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0.99999999999999989</v>
      </c>
      <c r="T59" s="51">
        <f t="shared" si="0"/>
        <v>0</v>
      </c>
      <c r="U59" s="51">
        <f t="shared" si="0"/>
        <v>1.0000000006388792</v>
      </c>
      <c r="V59" s="51">
        <f t="shared" si="0"/>
        <v>0</v>
      </c>
      <c r="W59" s="51">
        <f t="shared" si="0"/>
        <v>0.99999999999999989</v>
      </c>
      <c r="X59" s="51">
        <f t="shared" si="0"/>
        <v>1.0000000000000002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1.0000000000000004</v>
      </c>
      <c r="AD59" s="51">
        <f t="shared" si="0"/>
        <v>0</v>
      </c>
      <c r="AE59" s="51">
        <f t="shared" si="0"/>
        <v>0.99999998780055332</v>
      </c>
      <c r="AF59" s="51">
        <f t="shared" si="0"/>
        <v>0</v>
      </c>
      <c r="AG59" s="51">
        <f t="shared" si="0"/>
        <v>0</v>
      </c>
      <c r="AH59" s="51">
        <f t="shared" si="0"/>
        <v>0.99999999994311273</v>
      </c>
      <c r="AI59" s="51">
        <f t="shared" si="0"/>
        <v>1.0000000000000004</v>
      </c>
      <c r="AJ59" s="51">
        <f t="shared" si="0"/>
        <v>1.0000000150222104</v>
      </c>
      <c r="AK59" s="51">
        <f t="shared" si="0"/>
        <v>0.99999999927360794</v>
      </c>
      <c r="AL59" s="51">
        <f t="shared" si="0"/>
        <v>1.0000000000000031</v>
      </c>
      <c r="AM59" s="51">
        <f t="shared" si="0"/>
        <v>0</v>
      </c>
      <c r="AN59" s="51">
        <f t="shared" si="0"/>
        <v>1</v>
      </c>
      <c r="AO59" s="51">
        <f t="shared" si="0"/>
        <v>1.0000000000000002</v>
      </c>
      <c r="AP59" s="51">
        <f t="shared" si="0"/>
        <v>0</v>
      </c>
      <c r="AQ59" s="51">
        <f t="shared" si="0"/>
        <v>0</v>
      </c>
      <c r="AR59" s="51">
        <f t="shared" si="0"/>
        <v>0.99999999978054621</v>
      </c>
      <c r="AS59" s="51">
        <f t="shared" si="0"/>
        <v>0.99999999832207043</v>
      </c>
      <c r="AT59" s="51">
        <f t="shared" si="0"/>
        <v>1.0000000000000009</v>
      </c>
      <c r="AU59" s="51">
        <f t="shared" si="0"/>
        <v>0.99999999999999933</v>
      </c>
      <c r="AV59" s="51">
        <f t="shared" si="0"/>
        <v>1.0000000118207479</v>
      </c>
      <c r="AW59" s="51">
        <f t="shared" si="0"/>
        <v>0.9999999894181556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0.99999999999999967</v>
      </c>
      <c r="BB59" s="51">
        <f t="shared" si="0"/>
        <v>0</v>
      </c>
      <c r="BC59" s="51">
        <f t="shared" si="0"/>
        <v>0</v>
      </c>
      <c r="BD59" s="51">
        <f t="shared" si="0"/>
        <v>1.0000033189952737</v>
      </c>
      <c r="BE59" s="51">
        <f t="shared" si="0"/>
        <v>0.99999999999999989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1.000006025475711</v>
      </c>
      <c r="BK59" s="51">
        <f t="shared" si="0"/>
        <v>1.0000000048976136</v>
      </c>
      <c r="BL59" s="51">
        <f t="shared" si="0"/>
        <v>0.99999996313378525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0.99999991928709209</v>
      </c>
      <c r="BQ59" s="51">
        <f t="shared" si="1"/>
        <v>0</v>
      </c>
      <c r="BR59" s="51">
        <f t="shared" si="1"/>
        <v>0</v>
      </c>
      <c r="BS59" s="51">
        <f t="shared" si="1"/>
        <v>0.99999999999999978</v>
      </c>
      <c r="BT59" s="51">
        <f t="shared" si="1"/>
        <v>0</v>
      </c>
      <c r="BU59" s="51">
        <f t="shared" si="1"/>
        <v>0.99999996752708109</v>
      </c>
      <c r="BV59" s="51">
        <f t="shared" si="1"/>
        <v>1.0000000096840642</v>
      </c>
      <c r="BW59" s="51">
        <f t="shared" si="1"/>
        <v>1</v>
      </c>
      <c r="BX59" s="51">
        <f t="shared" si="1"/>
        <v>0.99999999980896737</v>
      </c>
      <c r="BY59" s="51">
        <f t="shared" si="1"/>
        <v>1.000000000081875</v>
      </c>
      <c r="BZ59" s="51">
        <f t="shared" si="1"/>
        <v>1.0000000127211832</v>
      </c>
      <c r="CA59" s="51">
        <f t="shared" si="1"/>
        <v>1</v>
      </c>
      <c r="CB59" s="51">
        <f t="shared" si="1"/>
        <v>1</v>
      </c>
      <c r="CC59" s="51">
        <f t="shared" si="1"/>
        <v>1</v>
      </c>
      <c r="CD59" s="51">
        <f t="shared" si="1"/>
        <v>1</v>
      </c>
      <c r="CE59" s="51">
        <f t="shared" si="1"/>
        <v>1</v>
      </c>
      <c r="CF59" s="51">
        <f t="shared" si="1"/>
        <v>0.99999999963386799</v>
      </c>
      <c r="CG59" s="51">
        <f t="shared" si="1"/>
        <v>1.0000000009663563</v>
      </c>
      <c r="CH59" s="51">
        <f t="shared" si="1"/>
        <v>0.99999999999999989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8.682734392635302E-3</v>
      </c>
      <c r="F65" s="42">
        <f>IFERROR('Summary ($)'!F65/'Summary ($)'!F$10,0)</f>
        <v>4.4769293956132454E-3</v>
      </c>
      <c r="G65" s="42">
        <f>IFERROR('Summary ($)'!G65/'Summary ($)'!G$10,0)</f>
        <v>1.7769744894206676E-3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3.1423864018585656E-3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1.1481184703135767</v>
      </c>
      <c r="N65" s="42">
        <f>IFERROR('Summary ($)'!N65/'Summary ($)'!N$10,0)</f>
        <v>1.6536763697731358E-2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0.61411420269271388</v>
      </c>
      <c r="AD65" s="42">
        <f>IFERROR('Summary ($)'!AD65/'Summary ($)'!AD$10,0)</f>
        <v>0</v>
      </c>
      <c r="AE65" s="42">
        <f>IFERROR('Summary ($)'!AE65/'Summary ($)'!AE$10,0)</f>
        <v>2.2676355489341343E-3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3.950888589409598E-3</v>
      </c>
      <c r="AI65" s="42">
        <f>IFERROR('Summary ($)'!AI65/'Summary ($)'!AI$10,0)</f>
        <v>0.12431580509749045</v>
      </c>
      <c r="AJ65" s="42">
        <f>IFERROR('Summary ($)'!AJ65/'Summary ($)'!AJ$10,0)</f>
        <v>0.4615281953433793</v>
      </c>
      <c r="AK65" s="42">
        <f>IFERROR('Summary ($)'!AK65/'Summary ($)'!AK$10,0)</f>
        <v>0</v>
      </c>
      <c r="AL65" s="42">
        <f>IFERROR('Summary ($)'!AL65/'Summary ($)'!AL$10,0)</f>
        <v>1.1363525569792705</v>
      </c>
      <c r="AM65" s="42">
        <f>IFERROR('Summary ($)'!AM65/'Summary ($)'!AM$10,0)</f>
        <v>0</v>
      </c>
      <c r="AN65" s="42">
        <f>IFERROR('Summary ($)'!AN65/'Summary ($)'!AN$10,0)</f>
        <v>1.0365669114003269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2.8578891675774881E-3</v>
      </c>
      <c r="AS65" s="42">
        <f>IFERROR('Summary ($)'!AS65/'Summary ($)'!AS$10,0)</f>
        <v>0</v>
      </c>
      <c r="AT65" s="42">
        <f>IFERROR('Summary ($)'!AT65/'Summary ($)'!AT$10,0)</f>
        <v>1.3140899652472294E-3</v>
      </c>
      <c r="AU65" s="42">
        <f>IFERROR('Summary ($)'!AU65/'Summary ($)'!AU$10,0)</f>
        <v>1.5286580408172005E-3</v>
      </c>
      <c r="AV65" s="42">
        <f>IFERROR('Summary ($)'!AV65/'Summary ($)'!AV$10,0)</f>
        <v>1.621759579355308E-3</v>
      </c>
      <c r="AW65" s="42">
        <f>IFERROR('Summary ($)'!AW65/'Summary ($)'!AW$10,0)</f>
        <v>8.2657966471169945E-4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8.1280728958465793E-3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1.2432956295470235E-2</v>
      </c>
      <c r="BE65" s="42">
        <f>IFERROR('Summary ($)'!BE65/'Summary ($)'!BE$10,0)</f>
        <v>7.4484718432091274E-3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1.3713982718935655E-2</v>
      </c>
      <c r="BK65" s="42">
        <f>IFERROR('Summary ($)'!BK65/'Summary ($)'!BK$10,0)</f>
        <v>9.5486081478847393E-3</v>
      </c>
      <c r="BL65" s="42">
        <f>IFERROR('Summary ($)'!BL65/'Summary ($)'!BL$10,0)</f>
        <v>3.6770363219963106E-4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6.5805233941521237E-3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8.9803460668568518E-3</v>
      </c>
      <c r="BT65" s="42">
        <f>IFERROR('Summary ($)'!BT65/'Summary ($)'!BT$10,0)</f>
        <v>0</v>
      </c>
      <c r="BU65" s="42">
        <f>IFERROR('Summary ($)'!BU65/'Summary ($)'!BU$10,0)</f>
        <v>7.3303068356371202E-3</v>
      </c>
      <c r="BV65" s="42">
        <f>IFERROR('Summary ($)'!BV65/'Summary ($)'!BV$10,0)</f>
        <v>8.7314236764936756E-3</v>
      </c>
      <c r="BW65" s="42">
        <f>IFERROR('Summary ($)'!BW65/'Summary ($)'!BW$10,0)</f>
        <v>1.7019552432819742E-2</v>
      </c>
      <c r="BX65" s="42">
        <f>IFERROR('Summary ($)'!BX65/'Summary ($)'!BX$10,0)</f>
        <v>9.4186122614929417E-4</v>
      </c>
      <c r="BY65" s="42">
        <f>IFERROR('Summary ($)'!BY65/'Summary ($)'!BY$10,0)</f>
        <v>6.584929871719364E-3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1.2863054603134028E-3</v>
      </c>
      <c r="CH65" s="42">
        <f>IFERROR('Summary ($)'!CH65/'Summary ($)'!CH$10,0)</f>
        <v>2.7754117069219613E-3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8.682734392635302E-3</v>
      </c>
      <c r="F70" s="42">
        <f t="shared" si="2"/>
        <v>4.4769293956132454E-3</v>
      </c>
      <c r="G70" s="42">
        <f t="shared" si="2"/>
        <v>1.7769744894206676E-3</v>
      </c>
      <c r="H70" s="42">
        <f t="shared" si="2"/>
        <v>0</v>
      </c>
      <c r="I70" s="42">
        <f t="shared" si="2"/>
        <v>0</v>
      </c>
      <c r="J70" s="42">
        <f t="shared" si="2"/>
        <v>3.1423864018585656E-3</v>
      </c>
      <c r="K70" s="42">
        <f t="shared" si="2"/>
        <v>0</v>
      </c>
      <c r="L70" s="42">
        <f t="shared" si="2"/>
        <v>0</v>
      </c>
      <c r="M70" s="42">
        <f t="shared" si="2"/>
        <v>1.1481184703135767</v>
      </c>
      <c r="N70" s="42">
        <f t="shared" si="2"/>
        <v>1.6536763697731358E-2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0.61411420269271388</v>
      </c>
      <c r="AD70" s="42">
        <f t="shared" si="2"/>
        <v>0</v>
      </c>
      <c r="AE70" s="42">
        <f t="shared" si="2"/>
        <v>2.2676355489341343E-3</v>
      </c>
      <c r="AF70" s="42">
        <f t="shared" si="2"/>
        <v>0</v>
      </c>
      <c r="AG70" s="42">
        <f t="shared" si="2"/>
        <v>0</v>
      </c>
      <c r="AH70" s="42">
        <f t="shared" si="2"/>
        <v>3.950888589409598E-3</v>
      </c>
      <c r="AI70" s="42">
        <f t="shared" si="2"/>
        <v>0.12431580509749045</v>
      </c>
      <c r="AJ70" s="42">
        <f t="shared" si="2"/>
        <v>0.4615281953433793</v>
      </c>
      <c r="AK70" s="42">
        <f t="shared" si="2"/>
        <v>0</v>
      </c>
      <c r="AL70" s="42">
        <f t="shared" si="2"/>
        <v>1.1363525569792705</v>
      </c>
      <c r="AM70" s="42">
        <f t="shared" si="2"/>
        <v>0</v>
      </c>
      <c r="AN70" s="42">
        <f t="shared" si="2"/>
        <v>1.0365669114003269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2.8578891675774881E-3</v>
      </c>
      <c r="AS70" s="42">
        <f t="shared" si="2"/>
        <v>0</v>
      </c>
      <c r="AT70" s="42">
        <f t="shared" si="2"/>
        <v>1.3140899652472294E-3</v>
      </c>
      <c r="AU70" s="42">
        <f t="shared" si="2"/>
        <v>1.5286580408172005E-3</v>
      </c>
      <c r="AV70" s="42">
        <f t="shared" si="2"/>
        <v>1.621759579355308E-3</v>
      </c>
      <c r="AW70" s="42">
        <f t="shared" si="2"/>
        <v>8.2657966471169945E-4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8.1280728958465793E-3</v>
      </c>
      <c r="BB70" s="42">
        <f t="shared" si="2"/>
        <v>0</v>
      </c>
      <c r="BC70" s="42">
        <f t="shared" si="2"/>
        <v>0</v>
      </c>
      <c r="BD70" s="42">
        <f t="shared" si="2"/>
        <v>1.2432956295470235E-2</v>
      </c>
      <c r="BE70" s="42">
        <f t="shared" si="2"/>
        <v>7.4484718432091274E-3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1.3713982718935655E-2</v>
      </c>
      <c r="BK70" s="42">
        <f t="shared" si="2"/>
        <v>9.5486081478847393E-3</v>
      </c>
      <c r="BL70" s="42">
        <f t="shared" si="2"/>
        <v>3.6770363219963106E-4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6.5805233941521237E-3</v>
      </c>
      <c r="BQ70" s="42">
        <f t="shared" si="3"/>
        <v>0</v>
      </c>
      <c r="BR70" s="42">
        <f t="shared" si="3"/>
        <v>0</v>
      </c>
      <c r="BS70" s="42">
        <f t="shared" si="3"/>
        <v>8.9803460668568518E-3</v>
      </c>
      <c r="BT70" s="42">
        <f t="shared" si="3"/>
        <v>0</v>
      </c>
      <c r="BU70" s="42">
        <f t="shared" si="3"/>
        <v>7.3303068356371202E-3</v>
      </c>
      <c r="BV70" s="42">
        <f t="shared" si="3"/>
        <v>8.7314236764936756E-3</v>
      </c>
      <c r="BW70" s="42">
        <f t="shared" si="3"/>
        <v>1.7019552432819742E-2</v>
      </c>
      <c r="BX70" s="42">
        <f t="shared" si="3"/>
        <v>9.4186122614929417E-4</v>
      </c>
      <c r="BY70" s="42">
        <f t="shared" si="3"/>
        <v>6.584929871719364E-3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1.2863054603134028E-3</v>
      </c>
      <c r="CH70" s="42">
        <f t="shared" si="3"/>
        <v>2.7754117069219613E-3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0.92907622459546491</v>
      </c>
      <c r="F72" s="42">
        <f>IFERROR('Summary ($)'!F72/'Summary ($)'!F$10,0)</f>
        <v>0.47903341232520785</v>
      </c>
      <c r="G72" s="42">
        <f>IFERROR('Summary ($)'!G72/'Summary ($)'!G$10,0)</f>
        <v>0.3132230878067539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0.43231501613831785</v>
      </c>
      <c r="T72" s="42">
        <f>IFERROR('Summary ($)'!T72/'Summary ($)'!T$10,0)</f>
        <v>0</v>
      </c>
      <c r="U72" s="42">
        <f>IFERROR('Summary ($)'!U72/'Summary ($)'!U$10,0)</f>
        <v>0.38897738319502745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0.38125279006140611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0.28252178267649564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0.30579551600709459</v>
      </c>
      <c r="AS72" s="42">
        <f>IFERROR('Summary ($)'!AS72/'Summary ($)'!AS$10,0)</f>
        <v>0</v>
      </c>
      <c r="AT72" s="42">
        <f>IFERROR('Summary ($)'!AT72/'Summary ($)'!AT$10,0)</f>
        <v>0.23163233314951859</v>
      </c>
      <c r="AU72" s="42">
        <f>IFERROR('Summary ($)'!AU72/'Summary ($)'!AU$10,0)</f>
        <v>0.26945383996717504</v>
      </c>
      <c r="AV72" s="42">
        <f>IFERROR('Summary ($)'!AV72/'Summary ($)'!AV$10,0)</f>
        <v>0.28586355476446312</v>
      </c>
      <c r="AW72" s="42">
        <f>IFERROR('Summary ($)'!AW72/'Summary ($)'!AW$10,0)</f>
        <v>0.14570015508117246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3.497443926627522E-2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8.4611146513727364E-2</v>
      </c>
      <c r="BE72" s="42">
        <f>IFERROR('Summary ($)'!BE72/'Summary ($)'!BE$10,0)</f>
        <v>5.0694304166253694E-2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7.5318446391342567E-2</v>
      </c>
      <c r="BK72" s="42">
        <f>IFERROR('Summary ($)'!BK72/'Summary ($)'!BK$10,0)</f>
        <v>5.243414659989018E-2</v>
      </c>
      <c r="BL72" s="42">
        <f>IFERROR('Summary ($)'!BL72/'Summary ($)'!BL$10,0)</f>
        <v>6.4812797413584353E-2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4.4787229474546053E-2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4.9313664916955754E-2</v>
      </c>
      <c r="BT72" s="42">
        <f>IFERROR('Summary ($)'!BT72/'Summary ($)'!BT$10,0)</f>
        <v>0</v>
      </c>
      <c r="BU72" s="42">
        <f>IFERROR('Summary ($)'!BU72/'Summary ($)'!BU$10,0)</f>
        <v>3.1541270920556273E-2</v>
      </c>
      <c r="BV72" s="42">
        <f>IFERROR('Summary ($)'!BV72/'Summary ($)'!BV$10,0)</f>
        <v>0.55307419803332714</v>
      </c>
      <c r="BW72" s="42">
        <f>IFERROR('Summary ($)'!BW72/'Summary ($)'!BW$10,0)</f>
        <v>0.68396881797445197</v>
      </c>
      <c r="BX72" s="42">
        <f>IFERROR('Summary ($)'!BX72/'Summary ($)'!BX$10,0)</f>
        <v>0.30116926322242127</v>
      </c>
      <c r="BY72" s="42">
        <f>IFERROR('Summary ($)'!BY72/'Summary ($)'!BY$10,0)</f>
        <v>0.26463043534863895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0.31276712902252224</v>
      </c>
      <c r="CH72" s="42">
        <f>IFERROR('Summary ($)'!CH72/'Summary ($)'!CH$10,0)</f>
        <v>0.38251047862849469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0.92907622459546491</v>
      </c>
      <c r="F79" s="42">
        <f t="shared" si="4"/>
        <v>0.47903341232520785</v>
      </c>
      <c r="G79" s="42">
        <f t="shared" si="4"/>
        <v>0.3132230878067539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0.43231501613831785</v>
      </c>
      <c r="T79" s="42">
        <f t="shared" si="4"/>
        <v>0</v>
      </c>
      <c r="U79" s="42">
        <f t="shared" si="4"/>
        <v>0.38897738319502745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0.38125279006140611</v>
      </c>
      <c r="AF79" s="42">
        <f t="shared" si="4"/>
        <v>0</v>
      </c>
      <c r="AG79" s="42">
        <f t="shared" si="4"/>
        <v>0</v>
      </c>
      <c r="AH79" s="42">
        <f t="shared" si="4"/>
        <v>0.28252178267649564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0.30579551600709459</v>
      </c>
      <c r="AS79" s="42">
        <f t="shared" si="4"/>
        <v>0</v>
      </c>
      <c r="AT79" s="42">
        <f t="shared" si="4"/>
        <v>0.23163233314951859</v>
      </c>
      <c r="AU79" s="42">
        <f t="shared" si="4"/>
        <v>0.26945383996717504</v>
      </c>
      <c r="AV79" s="42">
        <f t="shared" si="4"/>
        <v>0.28586355476446312</v>
      </c>
      <c r="AW79" s="42">
        <f t="shared" si="4"/>
        <v>0.14570015508117246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3.497443926627522E-2</v>
      </c>
      <c r="BB79" s="42">
        <f t="shared" si="4"/>
        <v>0</v>
      </c>
      <c r="BC79" s="42">
        <f t="shared" si="4"/>
        <v>0</v>
      </c>
      <c r="BD79" s="42">
        <f t="shared" si="4"/>
        <v>8.4611146513727364E-2</v>
      </c>
      <c r="BE79" s="42">
        <f t="shared" si="4"/>
        <v>5.0694304166253694E-2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7.5318446391342567E-2</v>
      </c>
      <c r="BK79" s="42">
        <f t="shared" si="4"/>
        <v>5.243414659989018E-2</v>
      </c>
      <c r="BL79" s="42">
        <f t="shared" si="4"/>
        <v>6.4812797413584353E-2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4.4787229474546053E-2</v>
      </c>
      <c r="BQ79" s="42">
        <f t="shared" si="5"/>
        <v>0</v>
      </c>
      <c r="BR79" s="42">
        <f t="shared" si="5"/>
        <v>0</v>
      </c>
      <c r="BS79" s="42">
        <f t="shared" si="5"/>
        <v>4.9313664916955754E-2</v>
      </c>
      <c r="BT79" s="42">
        <f t="shared" si="5"/>
        <v>0</v>
      </c>
      <c r="BU79" s="42">
        <f t="shared" si="5"/>
        <v>3.1541270920556273E-2</v>
      </c>
      <c r="BV79" s="42">
        <f t="shared" si="5"/>
        <v>0.55307419803332714</v>
      </c>
      <c r="BW79" s="42">
        <f t="shared" si="5"/>
        <v>0.68396881797445197</v>
      </c>
      <c r="BX79" s="42">
        <f t="shared" si="5"/>
        <v>0.30116926322242127</v>
      </c>
      <c r="BY79" s="42">
        <f t="shared" si="5"/>
        <v>0.26463043534863895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0.31276712902252224</v>
      </c>
      <c r="CH79" s="42">
        <f t="shared" si="5"/>
        <v>0.38251047862849469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pane xSplit="5" ySplit="23" topLeftCell="F24" activePane="bottomRight" state="frozen"/>
      <selection pane="topRight" activeCell="F1" sqref="F1"/>
      <selection pane="bottomLeft" activeCell="A24" sqref="A24"/>
      <selection pane="bottomRight" activeCell="F35" sqref="F35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6" width="23" style="36" customWidth="1"/>
    <col min="37" max="37" width="23" style="36" hidden="1" customWidth="1"/>
    <col min="38" max="38" width="27" style="36" customWidth="1"/>
    <col min="39" max="40" width="23" style="36" hidden="1" customWidth="1"/>
    <col min="41" max="42" width="23" style="36" customWidth="1"/>
    <col min="43" max="44" width="23" style="36" hidden="1" customWidth="1"/>
    <col min="45" max="52" width="23" style="36" customWidth="1"/>
    <col min="53" max="53" width="18" bestFit="1" customWidth="1"/>
    <col min="54" max="64" width="19.453125" bestFit="1" customWidth="1"/>
    <col min="65" max="65" width="19.453125" hidden="1" customWidth="1"/>
    <col min="66" max="67" width="19.453125" bestFit="1" customWidth="1"/>
    <col min="68" max="71" width="19.453125" hidden="1" customWidth="1"/>
    <col min="72" max="78" width="19.453125" bestFit="1" customWidth="1"/>
    <col min="79" max="82" width="19.453125" hidden="1" customWidth="1"/>
    <col min="83" max="86" width="19.453125" bestFit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ADV0029AU</v>
      </c>
      <c r="D1" s="81" t="str">
        <f>IFERROR(VLOOKUP(D2,'APIR data base'!$A$1:$B$221,2,FALSE),0)</f>
        <v>ADV0084AU</v>
      </c>
      <c r="E1" s="81" t="str">
        <f>IFERROR(VLOOKUP(E2,'APIR data base'!$A$1:$B$221,2,FALSE),0)</f>
        <v>ADV0025AU</v>
      </c>
      <c r="F1" s="81" t="str">
        <f>IFERROR(VLOOKUP(F2,'APIR data base'!$A$1:$B$221,2,FALSE),0)</f>
        <v>ADV0045AU</v>
      </c>
      <c r="G1" s="81" t="str">
        <f>IFERROR(VLOOKUP(G2,'APIR data base'!$A$1:$B$221,2,FALSE),0)</f>
        <v>ADV0062AU</v>
      </c>
      <c r="H1" s="81" t="str">
        <f>IFERROR(VLOOKUP(H2,'APIR data base'!$A$1:$B$221,2,FALSE),0)</f>
        <v>ADV0064AU</v>
      </c>
      <c r="I1" s="81" t="str">
        <f>IFERROR(VLOOKUP(I2,'APIR data base'!$A$1:$B$221,2,FALSE),0)</f>
        <v>ADV0058AU</v>
      </c>
      <c r="J1" s="81" t="str">
        <f>IFERROR(VLOOKUP(J2,'APIR data base'!$A$1:$B$221,2,FALSE),0)</f>
        <v>Unregistered</v>
      </c>
      <c r="K1" s="81" t="str">
        <f>IFERROR(VLOOKUP(K2,'APIR data base'!$A$1:$B$221,2,FALSE),0)</f>
        <v>ADV0060AU</v>
      </c>
      <c r="L1" s="81" t="str">
        <f>IFERROR(VLOOKUP(L2,'APIR data base'!$A$1:$B$221,2,FALSE),0)</f>
        <v>Unregistered</v>
      </c>
      <c r="M1" s="81" t="str">
        <f>IFERROR(VLOOKUP(M2,'APIR data base'!$A$1:$B$221,2,FALSE),0)</f>
        <v>ADV0053AU</v>
      </c>
      <c r="N1" s="81" t="str">
        <f>IFERROR(VLOOKUP(N2,'APIR data base'!$A$1:$B$221,2,FALSE),0)</f>
        <v>ADV0173AU</v>
      </c>
      <c r="O1" s="81" t="str">
        <f>IFERROR(VLOOKUP(O2,'APIR data base'!$A$1:$B$221,2,FALSE),0)</f>
        <v>Unregistered</v>
      </c>
      <c r="P1" s="81" t="str">
        <f>IFERROR(VLOOKUP(P2,'APIR data base'!$A$1:$B$221,2,FALSE),0)</f>
        <v>ADV0088AU</v>
      </c>
      <c r="Q1" s="81" t="str">
        <f>IFERROR(VLOOKUP(Q2,'APIR data base'!$A$1:$B$221,2,FALSE),0)</f>
        <v>ADV0067AU</v>
      </c>
      <c r="R1" s="81" t="str">
        <f>IFERROR(VLOOKUP(R2,'APIR data base'!$A$1:$B$221,2,FALSE),0)</f>
        <v>ADV0028AU</v>
      </c>
      <c r="S1" s="81" t="str">
        <f>IFERROR(VLOOKUP(S2,'APIR data base'!$A$1:$B$221,2,FALSE),0)</f>
        <v>WFS5839AU</v>
      </c>
      <c r="T1" s="81" t="str">
        <f>IFERROR(VLOOKUP(T2,'APIR data base'!$A$1:$B$221,2,FALSE),0)</f>
        <v>WFS8899AU</v>
      </c>
      <c r="U1" s="81" t="str">
        <f>IFERROR(VLOOKUP(U2,'APIR data base'!$A$1:$B$221,2,FALSE),0)</f>
        <v>WFS4487AU</v>
      </c>
      <c r="V1" s="81" t="str">
        <f>IFERROR(VLOOKUP(V2,'APIR data base'!$A$1:$B$221,2,FALSE),0)</f>
        <v>WFS3742AU</v>
      </c>
      <c r="W1" s="81" t="str">
        <f>IFERROR(VLOOKUP(W2,'APIR data base'!$A$1:$B$221,2,FALSE),0)</f>
        <v>WFS1859AU</v>
      </c>
      <c r="X1" s="81" t="str">
        <f>IFERROR(VLOOKUP(X2,'APIR data base'!$A$1:$B$221,2,FALSE),0)</f>
        <v>WFS4874AU</v>
      </c>
      <c r="Y1" s="81" t="str">
        <f>IFERROR(VLOOKUP(Y2,'APIR data base'!$A$1:$B$221,2,FALSE),0)</f>
        <v>WFS9233AU</v>
      </c>
      <c r="Z1" s="81" t="str">
        <f>IFERROR(VLOOKUP(Z2,'APIR data base'!$A$1:$B$221,2,FALSE),0)</f>
        <v>WFS2912AU</v>
      </c>
      <c r="AA1" s="81" t="str">
        <f>IFERROR(VLOOKUP(AA2,'APIR data base'!$A$1:$B$221,2,FALSE),0)</f>
        <v>WFS4021AU</v>
      </c>
      <c r="AB1" s="81" t="str">
        <f>IFERROR(VLOOKUP(AB2,'APIR data base'!$A$1:$B$221,2,FALSE),0)</f>
        <v>WFS1338AU</v>
      </c>
      <c r="AC1" s="81" t="str">
        <f>IFERROR(VLOOKUP(AC2,'APIR data base'!$A$1:$B$221,2,FALSE),0)</f>
        <v>WFS5913AU</v>
      </c>
      <c r="AD1" s="81" t="str">
        <f>IFERROR(VLOOKUP(AD2,'APIR data base'!$A$1:$B$221,2,FALSE),0)</f>
        <v>WFS8263AU</v>
      </c>
      <c r="AE1" s="81" t="str">
        <f>IFERROR(VLOOKUP(AE2,'APIR data base'!$A$1:$B$221,2,FALSE),0)</f>
        <v>WFS2157AU</v>
      </c>
      <c r="AF1" s="81" t="str">
        <f>IFERROR(VLOOKUP(AF2,'APIR data base'!$A$1:$B$221,2,FALSE),0)</f>
        <v>ADV0094AU</v>
      </c>
      <c r="AG1" s="81" t="str">
        <f>IFERROR(VLOOKUP(AG2,'APIR data base'!$A$1:$B$221,2,FALSE),0)</f>
        <v>ADV0095AU</v>
      </c>
      <c r="AH1" s="81" t="str">
        <f>IFERROR(VLOOKUP(AH2,'APIR data base'!$A$1:$B$221,2,FALSE),0)</f>
        <v>Unregistered</v>
      </c>
      <c r="AI1" s="81" t="str">
        <f>IFERROR(VLOOKUP(AI2,'APIR data base'!$A$1:$B$221,2,FALSE),0)</f>
        <v>Unregistered</v>
      </c>
      <c r="AJ1" s="81" t="str">
        <f>IFERROR(VLOOKUP(AJ2,'APIR data base'!$A$1:$B$221,2,FALSE),0)</f>
        <v>Unregistered</v>
      </c>
      <c r="AK1" s="81" t="str">
        <f>IFERROR(VLOOKUP(AK2,'APIR data base'!$A$1:$B$221,2,FALSE),0)</f>
        <v>Notional Only</v>
      </c>
      <c r="AL1" s="81" t="str">
        <f>IFERROR(VLOOKUP(AL2,'APIR data base'!$A$1:$B$221,2,FALSE),0)</f>
        <v>BTA0261AU</v>
      </c>
      <c r="AM1" s="81" t="str">
        <f>IFERROR(VLOOKUP(AM2,'APIR data base'!$A$1:$B$221,2,FALSE),0)</f>
        <v>Notional Only</v>
      </c>
      <c r="AN1" s="81" t="str">
        <f>IFERROR(VLOOKUP(AN2,'APIR data base'!$A$1:$B$221,2,FALSE),0)</f>
        <v>Notional Only</v>
      </c>
      <c r="AO1" s="81" t="str">
        <f>IFERROR(VLOOKUP(AO2,'APIR data base'!$A$1:$B$221,2,FALSE),0)</f>
        <v>WFS2393AU</v>
      </c>
      <c r="AP1" s="81" t="str">
        <f>IFERROR(VLOOKUP(AP2,'APIR data base'!$A$1:$B$221,2,FALSE),0)</f>
        <v>WFS2234AU</v>
      </c>
      <c r="AQ1" s="81" t="str">
        <f>IFERROR(VLOOKUP(AQ2,'APIR data base'!$A$1:$B$221,2,FALSE),0)</f>
        <v>Notional Only</v>
      </c>
      <c r="AR1" s="81" t="str">
        <f>IFERROR(VLOOKUP(AR2,'APIR data base'!$A$1:$B$221,2,FALSE),0)</f>
        <v>Notional Only</v>
      </c>
      <c r="AS1" s="81" t="str">
        <f>IFERROR(VLOOKUP(AS2,'APIR data base'!$A$1:$B$221,2,FALSE),0)</f>
        <v>ADV0069AU</v>
      </c>
      <c r="AT1" s="81" t="str">
        <f>IFERROR(VLOOKUP(AT2,'APIR data base'!$A$1:$B$221,2,FALSE),0)</f>
        <v>WFS0590AU</v>
      </c>
      <c r="AU1" s="81" t="str">
        <f>IFERROR(VLOOKUP(AU2,'APIR data base'!$A$1:$B$221,2,FALSE),0)</f>
        <v>WFS0591AU</v>
      </c>
      <c r="AV1" s="81" t="str">
        <f>IFERROR(VLOOKUP(AV2,'APIR data base'!$A$1:$B$221,2,FALSE),0)</f>
        <v>WFS0592AU</v>
      </c>
      <c r="AW1" s="81" t="str">
        <f>IFERROR(VLOOKUP(AW2,'APIR data base'!$A$1:$B$221,2,FALSE),0)</f>
        <v>WFS0589AU</v>
      </c>
      <c r="AX1" s="81" t="str">
        <f>IFERROR(VLOOKUP(AX2,'APIR data base'!$A$1:$B$221,2,FALSE),0)</f>
        <v>ADV0023AU</v>
      </c>
      <c r="AY1" s="81" t="str">
        <f>IFERROR(VLOOKUP(AY2,'APIR data base'!$A$1:$B$221,2,FALSE),0)</f>
        <v>ADV0050AU</v>
      </c>
      <c r="AZ1" s="81" t="str">
        <f>IFERROR(VLOOKUP(AZ2,'APIR data base'!$A$1:$B$221,2,FALSE),0)</f>
        <v>BTA0077AU</v>
      </c>
      <c r="BA1" s="81" t="str">
        <f>IFERROR(VLOOKUP(BA2,'APIR data base'!$A$1:$B$221,2,FALSE),0)</f>
        <v>BTA0078AU</v>
      </c>
      <c r="BB1" s="81" t="str">
        <f>IFERROR(VLOOKUP(BB2,'APIR data base'!$A$1:$B$221,2,FALSE),0)</f>
        <v>BTA0080AU</v>
      </c>
      <c r="BC1" s="81" t="str">
        <f>IFERROR(VLOOKUP(BC2,'APIR data base'!$A$1:$B$221,2,FALSE),0)</f>
        <v>BTA0079AU</v>
      </c>
      <c r="BD1" s="81" t="str">
        <f>IFERROR(VLOOKUP(BD2,'APIR data base'!$A$1:$B$221,2,FALSE),0)</f>
        <v>ADV0022AU</v>
      </c>
      <c r="BE1" s="81" t="str">
        <f>IFERROR(VLOOKUP(BE2,'APIR data base'!$A$1:$B$221,2,FALSE),0)</f>
        <v>ADV0049AU</v>
      </c>
      <c r="BF1" s="81" t="str">
        <f>IFERROR(VLOOKUP(BF2,'APIR data base'!$A$1:$B$221,2,FALSE),0)</f>
        <v>ADV0024AU</v>
      </c>
      <c r="BG1" s="81" t="str">
        <f>IFERROR(VLOOKUP(BG2,'APIR data base'!$A$1:$B$221,2,FALSE),0)</f>
        <v>ADV0085AU</v>
      </c>
      <c r="BH1" s="81" t="str">
        <f>IFERROR(VLOOKUP(BH2,'APIR data base'!$A$1:$B$221,2,FALSE),0)</f>
        <v>ADV0086AU</v>
      </c>
      <c r="BI1" s="81" t="str">
        <f>IFERROR(VLOOKUP(BI2,'APIR data base'!$A$1:$B$221,2,FALSE),0)</f>
        <v>ADV0087AU</v>
      </c>
      <c r="BJ1" s="81" t="str">
        <f>IFERROR(VLOOKUP(BJ2,'APIR data base'!$A$1:$B$221,2,FALSE),0)</f>
        <v>ADV0090AU</v>
      </c>
      <c r="BK1" s="81" t="str">
        <f>IFERROR(VLOOKUP(BK2,'APIR data base'!$A$1:$B$221,2,FALSE),0)</f>
        <v>ADV0091AU</v>
      </c>
      <c r="BL1" s="81" t="str">
        <f>IFERROR(VLOOKUP(BL2,'APIR data base'!$A$1:$B$221,2,FALSE),0)</f>
        <v>WFS0588AU</v>
      </c>
      <c r="BM1" s="81" t="str">
        <f>IFERROR(VLOOKUP(BM2,'APIR data base'!$A$1:$B$221,2,FALSE),0)</f>
        <v>Notional Only</v>
      </c>
      <c r="BN1" s="81" t="str">
        <f>IFERROR(VLOOKUP(BN2,'APIR data base'!$A$1:$B$221,2,FALSE),0)</f>
        <v>BTA0223AU</v>
      </c>
      <c r="BO1" s="81" t="str">
        <f>IFERROR(VLOOKUP(BO2,'APIR data base'!$A$1:$B$221,2,FALSE),0)</f>
        <v>BTA0246AU</v>
      </c>
      <c r="BP1" s="81" t="str">
        <f>IFERROR(VLOOKUP(BP2,'APIR data base'!$A$1:$B$221,2,FALSE),0)</f>
        <v>Notional Only</v>
      </c>
      <c r="BQ1" s="81" t="str">
        <f>IFERROR(VLOOKUP(BQ2,'APIR data base'!$A$1:$B$221,2,FALSE),0)</f>
        <v>Notional Only</v>
      </c>
      <c r="BR1" s="81" t="str">
        <f>IFERROR(VLOOKUP(BR2,'APIR data base'!$A$1:$B$221,2,FALSE),0)</f>
        <v>Notional Only</v>
      </c>
      <c r="BS1" s="81" t="str">
        <f>IFERROR(VLOOKUP(BS2,'APIR data base'!$A$1:$B$221,2,FALSE),0)</f>
        <v>Notional Only</v>
      </c>
      <c r="BT1" s="81" t="str">
        <f>IFERROR(VLOOKUP(BT2,'APIR data base'!$A$1:$B$221,2,FALSE),0)</f>
        <v>BTA0221AU</v>
      </c>
      <c r="BU1" s="81" t="str">
        <f>IFERROR(VLOOKUP(BU2,'APIR data base'!$A$1:$B$221,2,FALSE),0)</f>
        <v>BTA0222AU</v>
      </c>
      <c r="BV1" s="81" t="str">
        <f>IFERROR(VLOOKUP(BV2,'APIR data base'!$A$1:$B$221,2,FALSE),0)</f>
        <v>MIN0006AU</v>
      </c>
      <c r="BW1" s="81" t="str">
        <f>IFERROR(VLOOKUP(BW2,'APIR data base'!$A$1:$B$221,2,FALSE),0)</f>
        <v>MIN0020AU</v>
      </c>
      <c r="BX1" s="81" t="str">
        <f>IFERROR(VLOOKUP(BX2,'APIR data base'!$A$1:$B$221,2,FALSE),0)</f>
        <v>Unregistered</v>
      </c>
      <c r="BY1" s="81" t="str">
        <f>IFERROR(VLOOKUP(BY2,'APIR data base'!$A$1:$B$221,2,FALSE),0)</f>
        <v>Unregistered</v>
      </c>
      <c r="BZ1" s="81" t="str">
        <f>IFERROR(VLOOKUP(BZ2,'APIR data base'!$A$1:$B$221,2,FALSE),0)</f>
        <v>MIN0008AU</v>
      </c>
      <c r="CA1" s="81">
        <f>IFERROR(VLOOKUP(CA2,'APIR data base'!$A$1:$B$221,2,FALSE),0)</f>
        <v>0</v>
      </c>
      <c r="CB1" s="81">
        <f>IFERROR(VLOOKUP(CB2,'APIR data base'!$A$1:$B$221,2,FALSE),0)</f>
        <v>0</v>
      </c>
      <c r="CC1" s="81">
        <f>IFERROR(VLOOKUP(CC2,'APIR data base'!$A$1:$B$221,2,FALSE),0)</f>
        <v>0</v>
      </c>
      <c r="CD1" s="81">
        <f>IFERROR(VLOOKUP(CD2,'APIR data base'!$A$1:$B$221,2,FALSE),0)</f>
        <v>0</v>
      </c>
      <c r="CE1" s="81" t="str">
        <f>IFERROR(VLOOKUP(CE2,'APIR data base'!$A$1:$B$221,2,FALSE),0)</f>
        <v>MIN0046AU</v>
      </c>
      <c r="CF1" s="81" t="str">
        <f>IFERROR(VLOOKUP(CF2,'APIR data base'!$A$1:$B$221,2,FALSE),0)</f>
        <v>MIN0008AU</v>
      </c>
      <c r="CG1" s="81" t="str">
        <f>IFERROR(VLOOKUP(CG2,'APIR data base'!$A$1:$B$221,2,FALSE),0)</f>
        <v>NCL0002AU</v>
      </c>
      <c r="CH1" s="81" t="str">
        <f>IFERROR(VLOOKUP(CH2,'APIR data base'!$A$1:$B$221,2,FALSE),0)</f>
        <v>MIN0087AU</v>
      </c>
    </row>
    <row r="2" spans="1:86" ht="15.5" x14ac:dyDescent="0.35">
      <c r="A2" s="1" t="s">
        <v>1</v>
      </c>
      <c r="B2" s="3"/>
      <c r="C2" s="4" t="s">
        <v>350</v>
      </c>
      <c r="D2" s="4" t="s">
        <v>352</v>
      </c>
      <c r="E2" s="4" t="s">
        <v>333</v>
      </c>
      <c r="F2" s="4" t="s">
        <v>335</v>
      </c>
      <c r="G2" s="4" t="s">
        <v>400</v>
      </c>
      <c r="H2" s="4" t="s">
        <v>406</v>
      </c>
      <c r="I2" s="4" t="s">
        <v>408</v>
      </c>
      <c r="J2" s="4" t="s">
        <v>386</v>
      </c>
      <c r="K2" s="4" t="s">
        <v>404</v>
      </c>
      <c r="L2" s="4" t="s">
        <v>385</v>
      </c>
      <c r="M2" s="4" t="s">
        <v>340</v>
      </c>
      <c r="N2" s="4" t="s">
        <v>360</v>
      </c>
      <c r="O2" s="4" t="s">
        <v>364</v>
      </c>
      <c r="P2" s="4" t="s">
        <v>355</v>
      </c>
      <c r="Q2" s="4" t="s">
        <v>357</v>
      </c>
      <c r="R2" s="4" t="s">
        <v>338</v>
      </c>
      <c r="S2" s="4" t="s">
        <v>418</v>
      </c>
      <c r="T2" s="4" t="s">
        <v>424</v>
      </c>
      <c r="U2" s="4" t="s">
        <v>422</v>
      </c>
      <c r="V2" s="4" t="s">
        <v>426</v>
      </c>
      <c r="W2" s="4" t="s">
        <v>416</v>
      </c>
      <c r="X2" s="4" t="s">
        <v>412</v>
      </c>
      <c r="Y2" s="4" t="s">
        <v>428</v>
      </c>
      <c r="Z2" s="4" t="s">
        <v>430</v>
      </c>
      <c r="AA2" s="4" t="s">
        <v>436</v>
      </c>
      <c r="AB2" s="4" t="s">
        <v>440</v>
      </c>
      <c r="AC2" s="4" t="s">
        <v>442</v>
      </c>
      <c r="AD2" s="4" t="s">
        <v>432</v>
      </c>
      <c r="AE2" s="4" t="s">
        <v>420</v>
      </c>
      <c r="AF2" s="4" t="s">
        <v>345</v>
      </c>
      <c r="AG2" s="4" t="s">
        <v>347</v>
      </c>
      <c r="AH2" s="4" t="s">
        <v>387</v>
      </c>
      <c r="AI2" s="4" t="s">
        <v>388</v>
      </c>
      <c r="AJ2" s="4" t="s">
        <v>389</v>
      </c>
      <c r="AK2" s="4" t="s">
        <v>354</v>
      </c>
      <c r="AL2" s="4" t="s">
        <v>464</v>
      </c>
      <c r="AM2" s="4" t="s">
        <v>359</v>
      </c>
      <c r="AN2" s="4" t="s">
        <v>342</v>
      </c>
      <c r="AO2" s="4" t="s">
        <v>414</v>
      </c>
      <c r="AP2" s="4" t="s">
        <v>438</v>
      </c>
      <c r="AQ2" s="4" t="s">
        <v>349</v>
      </c>
      <c r="AR2" s="4" t="s">
        <v>337</v>
      </c>
      <c r="AS2" s="4" t="s">
        <v>362</v>
      </c>
      <c r="AT2" s="4" t="s">
        <v>390</v>
      </c>
      <c r="AU2" s="4" t="s">
        <v>394</v>
      </c>
      <c r="AV2" s="4" t="s">
        <v>396</v>
      </c>
      <c r="AW2" s="4" t="s">
        <v>398</v>
      </c>
      <c r="AX2" s="4" t="s">
        <v>318</v>
      </c>
      <c r="AY2" s="4" t="s">
        <v>320</v>
      </c>
      <c r="AZ2" s="4" t="s">
        <v>369</v>
      </c>
      <c r="BA2" s="4" t="s">
        <v>365</v>
      </c>
      <c r="BB2" s="4" t="s">
        <v>373</v>
      </c>
      <c r="BC2" s="4" t="s">
        <v>377</v>
      </c>
      <c r="BD2" s="4" t="s">
        <v>323</v>
      </c>
      <c r="BE2" s="4" t="s">
        <v>325</v>
      </c>
      <c r="BF2" s="4" t="s">
        <v>313</v>
      </c>
      <c r="BG2" s="4" t="s">
        <v>315</v>
      </c>
      <c r="BH2" s="4" t="s">
        <v>307</v>
      </c>
      <c r="BI2" s="4" t="s">
        <v>309</v>
      </c>
      <c r="BJ2" s="4" t="s">
        <v>328</v>
      </c>
      <c r="BK2" s="4" t="s">
        <v>330</v>
      </c>
      <c r="BL2" s="4" t="s">
        <v>392</v>
      </c>
      <c r="BM2" s="4" t="s">
        <v>322</v>
      </c>
      <c r="BN2" s="4" t="s">
        <v>375</v>
      </c>
      <c r="BO2" s="4" t="s">
        <v>379</v>
      </c>
      <c r="BP2" s="4" t="s">
        <v>327</v>
      </c>
      <c r="BQ2" s="4" t="s">
        <v>317</v>
      </c>
      <c r="BR2" s="4" t="s">
        <v>311</v>
      </c>
      <c r="BS2" s="4" t="s">
        <v>332</v>
      </c>
      <c r="BT2" s="4" t="s">
        <v>371</v>
      </c>
      <c r="BU2" s="4" t="s">
        <v>367</v>
      </c>
      <c r="BV2" s="4" t="s">
        <v>164</v>
      </c>
      <c r="BW2" s="4" t="s">
        <v>167</v>
      </c>
      <c r="BX2" s="4" t="s">
        <v>135</v>
      </c>
      <c r="BY2" s="4" t="s">
        <v>143</v>
      </c>
      <c r="BZ2" s="4" t="s">
        <v>124</v>
      </c>
      <c r="CA2" s="4" t="s">
        <v>588</v>
      </c>
      <c r="CB2" s="4" t="s">
        <v>589</v>
      </c>
      <c r="CC2" s="4" t="s">
        <v>590</v>
      </c>
      <c r="CD2" s="4" t="s">
        <v>591</v>
      </c>
      <c r="CE2" s="4" t="s">
        <v>126</v>
      </c>
      <c r="CF2" s="4" t="s">
        <v>127</v>
      </c>
      <c r="CG2" s="4" t="s">
        <v>131</v>
      </c>
      <c r="CH2" s="4" t="s">
        <v>240</v>
      </c>
    </row>
    <row r="3" spans="1:86" ht="97.5" customHeight="1" x14ac:dyDescent="0.35">
      <c r="A3" s="5" t="s">
        <v>2</v>
      </c>
      <c r="B3" s="6"/>
      <c r="C3" s="82" t="s">
        <v>577</v>
      </c>
      <c r="D3" s="82" t="s">
        <v>578</v>
      </c>
      <c r="E3" s="82" t="s">
        <v>579</v>
      </c>
      <c r="F3" s="82" t="s">
        <v>580</v>
      </c>
      <c r="G3" s="82" t="s">
        <v>514</v>
      </c>
      <c r="H3" s="82" t="s">
        <v>581</v>
      </c>
      <c r="I3" s="82" t="s">
        <v>582</v>
      </c>
      <c r="J3" s="82" t="s">
        <v>549</v>
      </c>
      <c r="K3" s="82" t="s">
        <v>583</v>
      </c>
      <c r="L3" s="82" t="s">
        <v>550</v>
      </c>
      <c r="M3" s="82" t="s">
        <v>584</v>
      </c>
      <c r="N3" s="82" t="s">
        <v>585</v>
      </c>
      <c r="O3" s="82" t="s">
        <v>533</v>
      </c>
      <c r="P3" s="82" t="s">
        <v>534</v>
      </c>
      <c r="Q3" s="82" t="s">
        <v>545</v>
      </c>
      <c r="R3" s="82" t="s">
        <v>535</v>
      </c>
      <c r="S3" s="82" t="s">
        <v>515</v>
      </c>
      <c r="T3" s="82" t="s">
        <v>516</v>
      </c>
      <c r="U3" s="82" t="s">
        <v>527</v>
      </c>
      <c r="V3" s="82" t="s">
        <v>528</v>
      </c>
      <c r="W3" s="82" t="s">
        <v>517</v>
      </c>
      <c r="X3" s="82" t="s">
        <v>518</v>
      </c>
      <c r="Y3" s="82" t="s">
        <v>519</v>
      </c>
      <c r="Z3" s="82" t="s">
        <v>520</v>
      </c>
      <c r="AA3" s="82" t="s">
        <v>521</v>
      </c>
      <c r="AB3" s="82" t="s">
        <v>531</v>
      </c>
      <c r="AC3" s="82" t="s">
        <v>522</v>
      </c>
      <c r="AD3" s="82" t="s">
        <v>523</v>
      </c>
      <c r="AE3" s="82" t="s">
        <v>524</v>
      </c>
      <c r="AF3" s="82" t="s">
        <v>536</v>
      </c>
      <c r="AG3" s="82" t="s">
        <v>537</v>
      </c>
      <c r="AH3" s="82" t="s">
        <v>532</v>
      </c>
      <c r="AI3" s="82" t="s">
        <v>538</v>
      </c>
      <c r="AJ3" s="82" t="s">
        <v>543</v>
      </c>
      <c r="AK3" s="82" t="s">
        <v>539</v>
      </c>
      <c r="AL3" s="82" t="s">
        <v>525</v>
      </c>
      <c r="AM3" s="82" t="s">
        <v>540</v>
      </c>
      <c r="AN3" s="82" t="s">
        <v>541</v>
      </c>
      <c r="AO3" s="82" t="s">
        <v>529</v>
      </c>
      <c r="AP3" s="82" t="s">
        <v>530</v>
      </c>
      <c r="AQ3" s="82" t="s">
        <v>542</v>
      </c>
      <c r="AR3" s="82" t="s">
        <v>544</v>
      </c>
      <c r="AS3" s="82" t="s">
        <v>526</v>
      </c>
      <c r="AT3" s="82" t="s">
        <v>551</v>
      </c>
      <c r="AU3" s="82" t="s">
        <v>546</v>
      </c>
      <c r="AV3" s="82" t="s">
        <v>547</v>
      </c>
      <c r="AW3" s="82" t="s">
        <v>548</v>
      </c>
      <c r="AX3" s="82" t="s">
        <v>554</v>
      </c>
      <c r="AY3" s="82" t="s">
        <v>555</v>
      </c>
      <c r="AZ3" s="82" t="s">
        <v>556</v>
      </c>
      <c r="BA3" s="82" t="s">
        <v>557</v>
      </c>
      <c r="BB3" s="82" t="s">
        <v>558</v>
      </c>
      <c r="BC3" s="82" t="s">
        <v>559</v>
      </c>
      <c r="BD3" s="82" t="s">
        <v>560</v>
      </c>
      <c r="BE3" s="82" t="s">
        <v>561</v>
      </c>
      <c r="BF3" s="82" t="s">
        <v>562</v>
      </c>
      <c r="BG3" s="82" t="s">
        <v>563</v>
      </c>
      <c r="BH3" s="82" t="s">
        <v>564</v>
      </c>
      <c r="BI3" s="82" t="s">
        <v>565</v>
      </c>
      <c r="BJ3" s="82" t="s">
        <v>566</v>
      </c>
      <c r="BK3" s="82" t="s">
        <v>567</v>
      </c>
      <c r="BL3" s="82" t="s">
        <v>552</v>
      </c>
      <c r="BM3" s="82" t="s">
        <v>568</v>
      </c>
      <c r="BN3" s="82" t="s">
        <v>569</v>
      </c>
      <c r="BO3" s="82" t="s">
        <v>570</v>
      </c>
      <c r="BP3" s="82" t="s">
        <v>571</v>
      </c>
      <c r="BQ3" s="82" t="s">
        <v>572</v>
      </c>
      <c r="BR3" s="82" t="s">
        <v>573</v>
      </c>
      <c r="BS3" s="82" t="s">
        <v>574</v>
      </c>
      <c r="BT3" s="82" t="s">
        <v>575</v>
      </c>
      <c r="BU3" s="82" t="s">
        <v>576</v>
      </c>
      <c r="BV3" s="82" t="s">
        <v>592</v>
      </c>
      <c r="BW3" s="82" t="s">
        <v>593</v>
      </c>
      <c r="BX3" s="82" t="s">
        <v>594</v>
      </c>
      <c r="BY3" s="82" t="s">
        <v>595</v>
      </c>
      <c r="BZ3" s="82" t="s">
        <v>596</v>
      </c>
      <c r="CA3" s="82" t="s">
        <v>597</v>
      </c>
      <c r="CB3" s="82" t="s">
        <v>598</v>
      </c>
      <c r="CC3" s="82" t="s">
        <v>599</v>
      </c>
      <c r="CD3" s="82" t="s">
        <v>600</v>
      </c>
      <c r="CE3" s="82" t="s">
        <v>601</v>
      </c>
      <c r="CF3" s="82" t="s">
        <v>602</v>
      </c>
      <c r="CG3" s="82" t="s">
        <v>603</v>
      </c>
      <c r="CH3" s="82" t="s">
        <v>606</v>
      </c>
    </row>
    <row r="4" spans="1:86" ht="15.5" hidden="1" x14ac:dyDescent="0.35">
      <c r="A4" s="8" t="s">
        <v>3</v>
      </c>
      <c r="B4" s="9"/>
      <c r="C4" s="10" t="s">
        <v>586</v>
      </c>
      <c r="D4" s="10" t="s">
        <v>586</v>
      </c>
      <c r="E4" s="10" t="s">
        <v>586</v>
      </c>
      <c r="F4" s="10" t="s">
        <v>586</v>
      </c>
      <c r="G4" s="10" t="s">
        <v>586</v>
      </c>
      <c r="H4" s="10" t="s">
        <v>586</v>
      </c>
      <c r="I4" s="10" t="s">
        <v>586</v>
      </c>
      <c r="J4" s="10" t="s">
        <v>586</v>
      </c>
      <c r="K4" s="10" t="s">
        <v>586</v>
      </c>
      <c r="L4" s="10" t="s">
        <v>586</v>
      </c>
      <c r="M4" s="10" t="s">
        <v>586</v>
      </c>
      <c r="N4" s="10" t="s">
        <v>586</v>
      </c>
      <c r="O4" s="10" t="s">
        <v>586</v>
      </c>
      <c r="P4" s="10" t="s">
        <v>586</v>
      </c>
      <c r="Q4" s="10" t="s">
        <v>586</v>
      </c>
      <c r="R4" s="10" t="s">
        <v>586</v>
      </c>
      <c r="S4" s="10" t="s">
        <v>586</v>
      </c>
      <c r="T4" s="10" t="s">
        <v>586</v>
      </c>
      <c r="U4" s="10" t="s">
        <v>586</v>
      </c>
      <c r="V4" s="10" t="s">
        <v>586</v>
      </c>
      <c r="W4" s="10" t="s">
        <v>586</v>
      </c>
      <c r="X4" s="10" t="s">
        <v>586</v>
      </c>
      <c r="Y4" s="10" t="s">
        <v>586</v>
      </c>
      <c r="Z4" s="10" t="s">
        <v>586</v>
      </c>
      <c r="AA4" s="10" t="s">
        <v>586</v>
      </c>
      <c r="AB4" s="10" t="s">
        <v>586</v>
      </c>
      <c r="AC4" s="10" t="s">
        <v>586</v>
      </c>
      <c r="AD4" s="10" t="s">
        <v>586</v>
      </c>
      <c r="AE4" s="10" t="s">
        <v>586</v>
      </c>
      <c r="AF4" s="10" t="s">
        <v>586</v>
      </c>
      <c r="AG4" s="10" t="s">
        <v>586</v>
      </c>
      <c r="AH4" s="10" t="s">
        <v>586</v>
      </c>
      <c r="AI4" s="10" t="s">
        <v>586</v>
      </c>
      <c r="AJ4" s="10" t="s">
        <v>586</v>
      </c>
      <c r="AK4" s="10" t="s">
        <v>586</v>
      </c>
      <c r="AL4" s="10" t="s">
        <v>586</v>
      </c>
      <c r="AM4" s="10" t="s">
        <v>586</v>
      </c>
      <c r="AN4" s="10" t="s">
        <v>586</v>
      </c>
      <c r="AO4" s="10" t="s">
        <v>586</v>
      </c>
      <c r="AP4" s="10" t="s">
        <v>586</v>
      </c>
      <c r="AQ4" s="10" t="s">
        <v>586</v>
      </c>
      <c r="AR4" s="10" t="s">
        <v>586</v>
      </c>
      <c r="AS4" s="10" t="s">
        <v>586</v>
      </c>
      <c r="AT4" s="10" t="s">
        <v>586</v>
      </c>
      <c r="AU4" s="10" t="s">
        <v>586</v>
      </c>
      <c r="AV4" s="10" t="s">
        <v>586</v>
      </c>
      <c r="AW4" s="10" t="s">
        <v>586</v>
      </c>
      <c r="AX4" s="10" t="s">
        <v>586</v>
      </c>
      <c r="AY4" s="10" t="s">
        <v>586</v>
      </c>
      <c r="AZ4" s="10" t="s">
        <v>586</v>
      </c>
      <c r="BA4" s="10" t="s">
        <v>586</v>
      </c>
      <c r="BB4" s="10" t="s">
        <v>586</v>
      </c>
      <c r="BC4" s="10" t="s">
        <v>586</v>
      </c>
      <c r="BD4" s="10" t="s">
        <v>586</v>
      </c>
      <c r="BE4" s="10" t="s">
        <v>586</v>
      </c>
      <c r="BF4" s="10" t="s">
        <v>586</v>
      </c>
      <c r="BG4" s="10" t="s">
        <v>586</v>
      </c>
      <c r="BH4" s="10" t="s">
        <v>586</v>
      </c>
      <c r="BI4" s="10" t="s">
        <v>586</v>
      </c>
      <c r="BJ4" s="10" t="s">
        <v>586</v>
      </c>
      <c r="BK4" s="10" t="s">
        <v>586</v>
      </c>
      <c r="BL4" s="10" t="s">
        <v>586</v>
      </c>
      <c r="BM4" s="10" t="s">
        <v>586</v>
      </c>
      <c r="BN4" s="10" t="s">
        <v>586</v>
      </c>
      <c r="BO4" s="10" t="s">
        <v>586</v>
      </c>
      <c r="BP4" s="10" t="s">
        <v>586</v>
      </c>
      <c r="BQ4" s="10" t="s">
        <v>586</v>
      </c>
      <c r="BR4" s="10" t="s">
        <v>586</v>
      </c>
      <c r="BS4" s="10" t="s">
        <v>586</v>
      </c>
      <c r="BT4" s="10" t="s">
        <v>586</v>
      </c>
      <c r="BU4" s="10" t="s">
        <v>586</v>
      </c>
      <c r="BV4" s="10" t="s">
        <v>586</v>
      </c>
      <c r="BW4" s="10" t="s">
        <v>586</v>
      </c>
      <c r="BX4" s="10" t="s">
        <v>586</v>
      </c>
      <c r="BY4" s="10" t="s">
        <v>586</v>
      </c>
      <c r="BZ4" s="10" t="s">
        <v>586</v>
      </c>
      <c r="CA4" s="10" t="s">
        <v>586</v>
      </c>
      <c r="CB4" s="10" t="s">
        <v>586</v>
      </c>
      <c r="CC4" s="10" t="s">
        <v>586</v>
      </c>
      <c r="CD4" s="10" t="s">
        <v>586</v>
      </c>
      <c r="CE4" s="10" t="s">
        <v>586</v>
      </c>
      <c r="CF4" s="10" t="s">
        <v>586</v>
      </c>
      <c r="CG4" s="10" t="s">
        <v>586</v>
      </c>
      <c r="CH4" s="10" t="s">
        <v>586</v>
      </c>
    </row>
    <row r="5" spans="1:86" ht="15.5" x14ac:dyDescent="0.35">
      <c r="A5" s="11" t="s">
        <v>4</v>
      </c>
      <c r="B5" s="9" t="s">
        <v>5</v>
      </c>
      <c r="C5" s="83">
        <v>45566</v>
      </c>
      <c r="D5" s="83">
        <v>45566</v>
      </c>
      <c r="E5" s="83">
        <v>45566</v>
      </c>
      <c r="F5" s="83">
        <v>45566</v>
      </c>
      <c r="G5" s="83">
        <v>45566</v>
      </c>
      <c r="H5" s="83">
        <v>45566</v>
      </c>
      <c r="I5" s="83">
        <v>45566</v>
      </c>
      <c r="J5" s="83">
        <v>45566</v>
      </c>
      <c r="K5" s="83">
        <v>45566</v>
      </c>
      <c r="L5" s="83">
        <v>45566</v>
      </c>
      <c r="M5" s="83">
        <v>45566</v>
      </c>
      <c r="N5" s="83">
        <v>45566</v>
      </c>
      <c r="O5" s="83">
        <v>45566</v>
      </c>
      <c r="P5" s="83">
        <v>45566</v>
      </c>
      <c r="Q5" s="83">
        <v>45566</v>
      </c>
      <c r="R5" s="83">
        <v>45566</v>
      </c>
      <c r="S5" s="83">
        <v>45566</v>
      </c>
      <c r="T5" s="83">
        <v>45566</v>
      </c>
      <c r="U5" s="83">
        <v>45566</v>
      </c>
      <c r="V5" s="83">
        <v>45566</v>
      </c>
      <c r="W5" s="83">
        <v>45566</v>
      </c>
      <c r="X5" s="83">
        <v>45566</v>
      </c>
      <c r="Y5" s="83">
        <v>45566</v>
      </c>
      <c r="Z5" s="83">
        <v>45566</v>
      </c>
      <c r="AA5" s="83">
        <v>45566</v>
      </c>
      <c r="AB5" s="83">
        <v>45566</v>
      </c>
      <c r="AC5" s="83">
        <v>45566</v>
      </c>
      <c r="AD5" s="83">
        <v>45566</v>
      </c>
      <c r="AE5" s="83">
        <v>45566</v>
      </c>
      <c r="AF5" s="83">
        <v>45566</v>
      </c>
      <c r="AG5" s="83">
        <v>45566</v>
      </c>
      <c r="AH5" s="83">
        <v>45566</v>
      </c>
      <c r="AI5" s="83">
        <v>45566</v>
      </c>
      <c r="AJ5" s="83">
        <v>45566</v>
      </c>
      <c r="AK5" s="83">
        <v>45566</v>
      </c>
      <c r="AL5" s="83">
        <v>45566</v>
      </c>
      <c r="AM5" s="83">
        <v>45566</v>
      </c>
      <c r="AN5" s="83">
        <v>45566</v>
      </c>
      <c r="AO5" s="83">
        <v>45566</v>
      </c>
      <c r="AP5" s="83">
        <v>45566</v>
      </c>
      <c r="AQ5" s="83">
        <v>45566</v>
      </c>
      <c r="AR5" s="83">
        <v>45566</v>
      </c>
      <c r="AS5" s="83">
        <v>45566</v>
      </c>
      <c r="AT5" s="83">
        <v>45566</v>
      </c>
      <c r="AU5" s="83">
        <v>45566</v>
      </c>
      <c r="AV5" s="83">
        <v>45566</v>
      </c>
      <c r="AW5" s="83">
        <v>45566</v>
      </c>
      <c r="AX5" s="83">
        <v>45566</v>
      </c>
      <c r="AY5" s="83">
        <v>45566</v>
      </c>
      <c r="AZ5" s="83">
        <v>45566</v>
      </c>
      <c r="BA5" s="83">
        <v>45566</v>
      </c>
      <c r="BB5" s="83">
        <v>45566</v>
      </c>
      <c r="BC5" s="83">
        <v>45566</v>
      </c>
      <c r="BD5" s="83">
        <v>45566</v>
      </c>
      <c r="BE5" s="83">
        <v>45566</v>
      </c>
      <c r="BF5" s="83">
        <v>45566</v>
      </c>
      <c r="BG5" s="83">
        <v>45566</v>
      </c>
      <c r="BH5" s="83">
        <v>45566</v>
      </c>
      <c r="BI5" s="83">
        <v>45566</v>
      </c>
      <c r="BJ5" s="83">
        <v>45566</v>
      </c>
      <c r="BK5" s="83">
        <v>45566</v>
      </c>
      <c r="BL5" s="83">
        <v>45566</v>
      </c>
      <c r="BM5" s="83">
        <v>45566</v>
      </c>
      <c r="BN5" s="83">
        <v>45566</v>
      </c>
      <c r="BO5" s="83">
        <v>45566</v>
      </c>
      <c r="BP5" s="83">
        <v>45566</v>
      </c>
      <c r="BQ5" s="83">
        <v>45566</v>
      </c>
      <c r="BR5" s="83">
        <v>45566</v>
      </c>
      <c r="BS5" s="83">
        <v>45566</v>
      </c>
      <c r="BT5" s="83">
        <v>45566</v>
      </c>
      <c r="BU5" s="83">
        <v>45566</v>
      </c>
      <c r="BV5" s="83">
        <v>45566</v>
      </c>
      <c r="BW5" s="83">
        <v>45566</v>
      </c>
      <c r="BX5" s="83">
        <v>45566</v>
      </c>
      <c r="BY5" s="83">
        <v>45566</v>
      </c>
      <c r="BZ5" s="83">
        <v>45566</v>
      </c>
      <c r="CA5" s="83">
        <v>45566</v>
      </c>
      <c r="CB5" s="83">
        <v>45566</v>
      </c>
      <c r="CC5" s="83">
        <v>45566</v>
      </c>
      <c r="CD5" s="83">
        <v>45566</v>
      </c>
      <c r="CE5" s="83">
        <v>45566</v>
      </c>
      <c r="CF5" s="83">
        <v>45566</v>
      </c>
      <c r="CG5" s="83">
        <v>45566</v>
      </c>
      <c r="CH5" s="83">
        <v>45566</v>
      </c>
    </row>
    <row r="6" spans="1:86" ht="15.5" x14ac:dyDescent="0.35">
      <c r="A6" s="11" t="s">
        <v>6</v>
      </c>
      <c r="B6" s="9"/>
      <c r="C6" s="83">
        <v>45566</v>
      </c>
      <c r="D6" s="83">
        <v>45566</v>
      </c>
      <c r="E6" s="83">
        <v>45566</v>
      </c>
      <c r="F6" s="83">
        <v>45566</v>
      </c>
      <c r="G6" s="83">
        <v>45566</v>
      </c>
      <c r="H6" s="83">
        <v>45566</v>
      </c>
      <c r="I6" s="83">
        <v>45566</v>
      </c>
      <c r="J6" s="83">
        <v>45566</v>
      </c>
      <c r="K6" s="83">
        <v>45566</v>
      </c>
      <c r="L6" s="83">
        <v>45566</v>
      </c>
      <c r="M6" s="83">
        <v>45566</v>
      </c>
      <c r="N6" s="83">
        <v>45566</v>
      </c>
      <c r="O6" s="83">
        <v>45566</v>
      </c>
      <c r="P6" s="83">
        <v>45566</v>
      </c>
      <c r="Q6" s="83">
        <v>45566</v>
      </c>
      <c r="R6" s="83">
        <v>45566</v>
      </c>
      <c r="S6" s="83">
        <v>45566</v>
      </c>
      <c r="T6" s="83">
        <v>45566</v>
      </c>
      <c r="U6" s="83">
        <v>45566</v>
      </c>
      <c r="V6" s="83">
        <v>45566</v>
      </c>
      <c r="W6" s="83">
        <v>45566</v>
      </c>
      <c r="X6" s="83">
        <v>45566</v>
      </c>
      <c r="Y6" s="83">
        <v>45566</v>
      </c>
      <c r="Z6" s="83">
        <v>45566</v>
      </c>
      <c r="AA6" s="83">
        <v>45566</v>
      </c>
      <c r="AB6" s="83">
        <v>45566</v>
      </c>
      <c r="AC6" s="83">
        <v>45566</v>
      </c>
      <c r="AD6" s="83">
        <v>45566</v>
      </c>
      <c r="AE6" s="83">
        <v>45566</v>
      </c>
      <c r="AF6" s="83">
        <v>45566</v>
      </c>
      <c r="AG6" s="83">
        <v>45566</v>
      </c>
      <c r="AH6" s="83">
        <v>45566</v>
      </c>
      <c r="AI6" s="83">
        <v>45566</v>
      </c>
      <c r="AJ6" s="83">
        <v>45566</v>
      </c>
      <c r="AK6" s="83">
        <v>45566</v>
      </c>
      <c r="AL6" s="83">
        <v>45566</v>
      </c>
      <c r="AM6" s="83">
        <v>45566</v>
      </c>
      <c r="AN6" s="83">
        <v>45566</v>
      </c>
      <c r="AO6" s="83">
        <v>45566</v>
      </c>
      <c r="AP6" s="83">
        <v>45566</v>
      </c>
      <c r="AQ6" s="83">
        <v>45566</v>
      </c>
      <c r="AR6" s="83">
        <v>45566</v>
      </c>
      <c r="AS6" s="83">
        <v>45566</v>
      </c>
      <c r="AT6" s="83">
        <v>45566</v>
      </c>
      <c r="AU6" s="83">
        <v>45566</v>
      </c>
      <c r="AV6" s="83">
        <v>45566</v>
      </c>
      <c r="AW6" s="83">
        <v>45566</v>
      </c>
      <c r="AX6" s="83">
        <v>45566</v>
      </c>
      <c r="AY6" s="83">
        <v>45566</v>
      </c>
      <c r="AZ6" s="83">
        <v>45566</v>
      </c>
      <c r="BA6" s="83">
        <v>45566</v>
      </c>
      <c r="BB6" s="83">
        <v>45566</v>
      </c>
      <c r="BC6" s="83">
        <v>45566</v>
      </c>
      <c r="BD6" s="83">
        <v>45566</v>
      </c>
      <c r="BE6" s="83">
        <v>45566</v>
      </c>
      <c r="BF6" s="83">
        <v>45566</v>
      </c>
      <c r="BG6" s="83">
        <v>45566</v>
      </c>
      <c r="BH6" s="83">
        <v>45566</v>
      </c>
      <c r="BI6" s="83">
        <v>45566</v>
      </c>
      <c r="BJ6" s="83">
        <v>45566</v>
      </c>
      <c r="BK6" s="83">
        <v>45566</v>
      </c>
      <c r="BL6" s="83">
        <v>45566</v>
      </c>
      <c r="BM6" s="83">
        <v>45566</v>
      </c>
      <c r="BN6" s="83">
        <v>45566</v>
      </c>
      <c r="BO6" s="83">
        <v>45566</v>
      </c>
      <c r="BP6" s="83">
        <v>45566</v>
      </c>
      <c r="BQ6" s="83">
        <v>45566</v>
      </c>
      <c r="BR6" s="83">
        <v>45566</v>
      </c>
      <c r="BS6" s="83">
        <v>45566</v>
      </c>
      <c r="BT6" s="83">
        <v>45566</v>
      </c>
      <c r="BU6" s="83">
        <v>45566</v>
      </c>
      <c r="BV6" s="83">
        <v>45566</v>
      </c>
      <c r="BW6" s="83">
        <v>45566</v>
      </c>
      <c r="BX6" s="83">
        <v>45566</v>
      </c>
      <c r="BY6" s="83">
        <v>45566</v>
      </c>
      <c r="BZ6" s="83">
        <v>45566</v>
      </c>
      <c r="CA6" s="83">
        <v>45566</v>
      </c>
      <c r="CB6" s="83">
        <v>45566</v>
      </c>
      <c r="CC6" s="83">
        <v>45566</v>
      </c>
      <c r="CD6" s="83">
        <v>45566</v>
      </c>
      <c r="CE6" s="83">
        <v>45566</v>
      </c>
      <c r="CF6" s="83">
        <v>45566</v>
      </c>
      <c r="CG6" s="83">
        <v>45566</v>
      </c>
      <c r="CH6" s="83">
        <v>45566</v>
      </c>
    </row>
    <row r="7" spans="1:86" ht="15.5" x14ac:dyDescent="0.35">
      <c r="A7" s="11" t="s">
        <v>553</v>
      </c>
      <c r="B7" s="9"/>
      <c r="C7" s="83" t="s">
        <v>604</v>
      </c>
      <c r="D7" s="83" t="s">
        <v>604</v>
      </c>
      <c r="E7" s="83" t="s">
        <v>604</v>
      </c>
      <c r="F7" s="83" t="s">
        <v>604</v>
      </c>
      <c r="G7" s="83" t="s">
        <v>604</v>
      </c>
      <c r="H7" s="83" t="s">
        <v>604</v>
      </c>
      <c r="I7" s="83" t="s">
        <v>604</v>
      </c>
      <c r="J7" s="83" t="s">
        <v>604</v>
      </c>
      <c r="K7" s="83" t="s">
        <v>604</v>
      </c>
      <c r="L7" s="83" t="s">
        <v>604</v>
      </c>
      <c r="M7" s="83" t="s">
        <v>604</v>
      </c>
      <c r="N7" s="83" t="s">
        <v>604</v>
      </c>
      <c r="O7" s="83" t="s">
        <v>604</v>
      </c>
      <c r="P7" s="83" t="s">
        <v>604</v>
      </c>
      <c r="Q7" s="83" t="s">
        <v>604</v>
      </c>
      <c r="R7" s="83" t="s">
        <v>604</v>
      </c>
      <c r="S7" s="83" t="s">
        <v>604</v>
      </c>
      <c r="T7" s="83" t="s">
        <v>604</v>
      </c>
      <c r="U7" s="83" t="s">
        <v>604</v>
      </c>
      <c r="V7" s="83" t="s">
        <v>604</v>
      </c>
      <c r="W7" s="83" t="s">
        <v>604</v>
      </c>
      <c r="X7" s="83" t="s">
        <v>604</v>
      </c>
      <c r="Y7" s="83" t="s">
        <v>604</v>
      </c>
      <c r="Z7" s="83" t="s">
        <v>604</v>
      </c>
      <c r="AA7" s="83" t="s">
        <v>604</v>
      </c>
      <c r="AB7" s="83" t="s">
        <v>604</v>
      </c>
      <c r="AC7" s="83" t="s">
        <v>604</v>
      </c>
      <c r="AD7" s="83" t="s">
        <v>604</v>
      </c>
      <c r="AE7" s="83" t="s">
        <v>604</v>
      </c>
      <c r="AF7" s="83" t="s">
        <v>604</v>
      </c>
      <c r="AG7" s="83" t="s">
        <v>604</v>
      </c>
      <c r="AH7" s="83" t="s">
        <v>604</v>
      </c>
      <c r="AI7" s="83" t="s">
        <v>604</v>
      </c>
      <c r="AJ7" s="83" t="s">
        <v>604</v>
      </c>
      <c r="AK7" s="83" t="s">
        <v>604</v>
      </c>
      <c r="AL7" s="83" t="s">
        <v>604</v>
      </c>
      <c r="AM7" s="83" t="s">
        <v>604</v>
      </c>
      <c r="AN7" s="83" t="s">
        <v>604</v>
      </c>
      <c r="AO7" s="83" t="s">
        <v>604</v>
      </c>
      <c r="AP7" s="83" t="s">
        <v>604</v>
      </c>
      <c r="AQ7" s="83" t="s">
        <v>604</v>
      </c>
      <c r="AR7" s="83" t="s">
        <v>604</v>
      </c>
      <c r="AS7" s="83" t="s">
        <v>605</v>
      </c>
      <c r="AT7" s="83" t="s">
        <v>604</v>
      </c>
      <c r="AU7" s="83" t="s">
        <v>604</v>
      </c>
      <c r="AV7" s="83" t="s">
        <v>604</v>
      </c>
      <c r="AW7" s="83" t="s">
        <v>604</v>
      </c>
      <c r="AX7" s="83" t="s">
        <v>604</v>
      </c>
      <c r="AY7" s="83" t="s">
        <v>604</v>
      </c>
      <c r="AZ7" s="83" t="s">
        <v>604</v>
      </c>
      <c r="BA7" s="83" t="s">
        <v>604</v>
      </c>
      <c r="BB7" s="83" t="s">
        <v>604</v>
      </c>
      <c r="BC7" s="83" t="s">
        <v>604</v>
      </c>
      <c r="BD7" s="83" t="s">
        <v>604</v>
      </c>
      <c r="BE7" s="83" t="s">
        <v>605</v>
      </c>
      <c r="BF7" s="83" t="s">
        <v>604</v>
      </c>
      <c r="BG7" s="83" t="s">
        <v>604</v>
      </c>
      <c r="BH7" s="83" t="s">
        <v>604</v>
      </c>
      <c r="BI7" s="83" t="s">
        <v>604</v>
      </c>
      <c r="BJ7" s="83" t="s">
        <v>604</v>
      </c>
      <c r="BK7" s="83" t="s">
        <v>604</v>
      </c>
      <c r="BL7" s="83" t="s">
        <v>604</v>
      </c>
      <c r="BM7" s="83" t="s">
        <v>604</v>
      </c>
      <c r="BN7" s="83" t="s">
        <v>604</v>
      </c>
      <c r="BO7" s="83" t="s">
        <v>604</v>
      </c>
      <c r="BP7" s="83" t="s">
        <v>605</v>
      </c>
      <c r="BQ7" s="83" t="s">
        <v>604</v>
      </c>
      <c r="BR7" s="83" t="s">
        <v>604</v>
      </c>
      <c r="BS7" s="83" t="s">
        <v>604</v>
      </c>
      <c r="BT7" s="83" t="s">
        <v>604</v>
      </c>
      <c r="BU7" s="83" t="s">
        <v>605</v>
      </c>
      <c r="BV7" s="83" t="s">
        <v>604</v>
      </c>
      <c r="BW7" s="83" t="s">
        <v>604</v>
      </c>
      <c r="BX7" s="83" t="s">
        <v>604</v>
      </c>
      <c r="BY7" s="83" t="s">
        <v>604</v>
      </c>
      <c r="BZ7" s="83" t="s">
        <v>604</v>
      </c>
      <c r="CA7" s="83" t="s">
        <v>604</v>
      </c>
      <c r="CB7" s="83" t="s">
        <v>604</v>
      </c>
      <c r="CC7" s="83" t="s">
        <v>604</v>
      </c>
      <c r="CD7" s="83" t="s">
        <v>604</v>
      </c>
      <c r="CE7" s="83" t="s">
        <v>604</v>
      </c>
      <c r="CF7" s="83" t="s">
        <v>604</v>
      </c>
      <c r="CG7" s="83" t="s">
        <v>604</v>
      </c>
      <c r="CH7" s="83" t="s">
        <v>604</v>
      </c>
    </row>
    <row r="8" spans="1:86" ht="15.5" x14ac:dyDescent="0.35">
      <c r="A8" s="11" t="s">
        <v>8</v>
      </c>
      <c r="B8" s="9" t="s">
        <v>5</v>
      </c>
      <c r="C8" s="50">
        <v>0</v>
      </c>
      <c r="D8" s="50">
        <v>1.0415876274414013E-2</v>
      </c>
      <c r="E8" s="50">
        <v>1.2963376951294371E-3</v>
      </c>
      <c r="F8" s="50">
        <v>2.499189309998969E-3</v>
      </c>
      <c r="G8" s="50">
        <v>3.6408771246757951E-3</v>
      </c>
      <c r="H8" s="50">
        <v>0</v>
      </c>
      <c r="I8" s="50">
        <v>1.4032615697754901E-4</v>
      </c>
      <c r="J8" s="50">
        <v>1.5737913360913489E-2</v>
      </c>
      <c r="K8" s="50">
        <v>2.147137570340525E-4</v>
      </c>
      <c r="L8" s="50">
        <v>7.2922954380822314E-5</v>
      </c>
      <c r="M8" s="50">
        <v>1.8283381060240679E-4</v>
      </c>
      <c r="N8" s="50">
        <v>8.4758559928746089E-4</v>
      </c>
      <c r="O8" s="50">
        <v>0</v>
      </c>
      <c r="P8" s="50">
        <v>0</v>
      </c>
      <c r="Q8" s="50">
        <v>0</v>
      </c>
      <c r="R8" s="50">
        <v>0</v>
      </c>
      <c r="S8" s="50">
        <v>1.6414737437401941E-3</v>
      </c>
      <c r="T8" s="50">
        <v>0</v>
      </c>
      <c r="U8" s="50">
        <v>4.0659785880874863E-3</v>
      </c>
      <c r="V8" s="50">
        <v>0</v>
      </c>
      <c r="W8" s="50">
        <v>8.9616700655769793E-3</v>
      </c>
      <c r="X8" s="50">
        <v>8.9570042634342841E-3</v>
      </c>
      <c r="Y8" s="50">
        <v>0</v>
      </c>
      <c r="Z8" s="50">
        <v>0</v>
      </c>
      <c r="AA8" s="50">
        <v>0</v>
      </c>
      <c r="AB8" s="50">
        <v>0</v>
      </c>
      <c r="AC8" s="50">
        <v>8.6603345764018247E-4</v>
      </c>
      <c r="AD8" s="50">
        <v>0</v>
      </c>
      <c r="AE8" s="50">
        <v>3.8401078195871544E-3</v>
      </c>
      <c r="AF8" s="50">
        <v>0</v>
      </c>
      <c r="AG8" s="50">
        <v>0</v>
      </c>
      <c r="AH8" s="50">
        <v>4.3786072861819771E-3</v>
      </c>
      <c r="AI8" s="50">
        <v>2.9651978519719883E-3</v>
      </c>
      <c r="AJ8" s="50">
        <v>1.2963792410911176E-3</v>
      </c>
      <c r="AK8" s="50">
        <v>1.4618903199031792E-2</v>
      </c>
      <c r="AL8" s="50">
        <v>1.3790106961053539E-4</v>
      </c>
      <c r="AM8" s="50">
        <v>0</v>
      </c>
      <c r="AN8" s="50">
        <v>2.288937063005264E-4</v>
      </c>
      <c r="AO8" s="55">
        <v>3.2787661774807456E-3</v>
      </c>
      <c r="AP8" s="55">
        <v>0</v>
      </c>
      <c r="AQ8" s="50">
        <v>0</v>
      </c>
      <c r="AR8" s="50">
        <v>3.6840911326394151E-3</v>
      </c>
      <c r="AS8" s="50">
        <v>3.8399877323503952E-3</v>
      </c>
      <c r="AT8" s="50">
        <v>1.6510410298369116E-3</v>
      </c>
      <c r="AU8" s="50">
        <v>1.7620934741760215E-3</v>
      </c>
      <c r="AV8" s="50">
        <v>2.0769651871636488E-3</v>
      </c>
      <c r="AW8" s="50">
        <v>1.7916865106990176E-3</v>
      </c>
      <c r="AX8" s="50">
        <v>0</v>
      </c>
      <c r="AY8" s="50">
        <v>0</v>
      </c>
      <c r="AZ8" s="50">
        <v>0</v>
      </c>
      <c r="BA8" s="50">
        <v>2.1504160823701099E-3</v>
      </c>
      <c r="BB8" s="50">
        <v>0</v>
      </c>
      <c r="BC8" s="50">
        <v>0</v>
      </c>
      <c r="BD8" s="50">
        <v>1.1684750639531425E-3</v>
      </c>
      <c r="BE8" s="50">
        <v>8.6271768272966158E-4</v>
      </c>
      <c r="BF8" s="50">
        <v>0</v>
      </c>
      <c r="BG8" s="50">
        <v>0</v>
      </c>
      <c r="BH8" s="50">
        <v>0</v>
      </c>
      <c r="BI8" s="50">
        <v>0</v>
      </c>
      <c r="BJ8" s="50">
        <v>2.0359504727029618E-3</v>
      </c>
      <c r="BK8" s="50">
        <v>2.9849898988582985E-3</v>
      </c>
      <c r="BL8" s="50">
        <v>1.9016784201217132E-3</v>
      </c>
      <c r="BM8" s="50">
        <v>0</v>
      </c>
      <c r="BN8" s="50">
        <v>0</v>
      </c>
      <c r="BO8" s="50">
        <v>0</v>
      </c>
      <c r="BP8" s="50">
        <v>7.5972417046689009E-4</v>
      </c>
      <c r="BQ8" s="50">
        <v>0</v>
      </c>
      <c r="BR8" s="50">
        <v>0</v>
      </c>
      <c r="BS8" s="50">
        <v>3.4633152050287793E-3</v>
      </c>
      <c r="BT8" s="50">
        <v>0</v>
      </c>
      <c r="BU8" s="50">
        <v>1.4085298429264859E-3</v>
      </c>
      <c r="BV8" s="50">
        <v>1.4486379501621085E-3</v>
      </c>
      <c r="BW8" s="50">
        <v>9.0523551767301112E-4</v>
      </c>
      <c r="BX8" s="50">
        <v>4.0469046598554511E-3</v>
      </c>
      <c r="BY8" s="50">
        <v>3.3735823501421592E-3</v>
      </c>
      <c r="BZ8" s="50">
        <v>7.3388360088472125E-3</v>
      </c>
      <c r="CA8" s="50">
        <v>7.8503505540143438E-3</v>
      </c>
      <c r="CB8" s="50">
        <v>7.8674568711993107E-3</v>
      </c>
      <c r="CC8" s="50">
        <v>7.9033604448134186E-3</v>
      </c>
      <c r="CD8" s="50">
        <v>7.9704678548421642E-3</v>
      </c>
      <c r="CE8" s="50">
        <v>7.4010093735263046E-3</v>
      </c>
      <c r="CF8" s="50">
        <v>7.8972222833018583E-3</v>
      </c>
      <c r="CG8" s="50">
        <v>4.6957792904200237E-3</v>
      </c>
      <c r="CH8" s="50">
        <v>9.8500600119023167E-3</v>
      </c>
    </row>
    <row r="9" spans="1:86" ht="15.5" hidden="1" x14ac:dyDescent="0.35">
      <c r="A9" s="11" t="s">
        <v>9</v>
      </c>
      <c r="B9" s="9"/>
      <c r="C9" s="13">
        <v>472300.84</v>
      </c>
      <c r="D9" s="13">
        <v>909000350.09609997</v>
      </c>
      <c r="E9" s="13">
        <v>20879983.7432</v>
      </c>
      <c r="F9" s="13">
        <v>1126957257.1919999</v>
      </c>
      <c r="G9" s="13">
        <v>3243306730.5964999</v>
      </c>
      <c r="H9" s="13">
        <v>715828275.09200001</v>
      </c>
      <c r="I9" s="13">
        <v>914055388.97870004</v>
      </c>
      <c r="J9" s="13">
        <v>960564745.3585</v>
      </c>
      <c r="K9" s="13">
        <v>989016087.8994</v>
      </c>
      <c r="L9" s="13">
        <v>899130055.23049998</v>
      </c>
      <c r="M9" s="13">
        <v>1248489703.5613999</v>
      </c>
      <c r="N9" s="13">
        <v>361669039.98570001</v>
      </c>
      <c r="O9" s="13">
        <v>296951101.42559999</v>
      </c>
      <c r="P9" s="13">
        <v>113828.54</v>
      </c>
      <c r="Q9" s="13">
        <v>839791557.08940005</v>
      </c>
      <c r="R9" s="13">
        <v>2786650.1941999998</v>
      </c>
      <c r="S9" s="13">
        <v>81523180.319100007</v>
      </c>
      <c r="T9" s="13">
        <v>74773323.028200001</v>
      </c>
      <c r="U9" s="13">
        <v>86847112.478400007</v>
      </c>
      <c r="V9" s="13">
        <v>131841385.5464</v>
      </c>
      <c r="W9" s="13">
        <v>123487424.98909999</v>
      </c>
      <c r="X9" s="13">
        <v>68883708.420100003</v>
      </c>
      <c r="Y9" s="13">
        <v>121747126.7165</v>
      </c>
      <c r="Z9" s="13">
        <v>39103025.628799997</v>
      </c>
      <c r="AA9" s="13">
        <v>43715807.502899997</v>
      </c>
      <c r="AB9" s="13">
        <v>59346081.415299997</v>
      </c>
      <c r="AC9" s="13">
        <v>104129533.56990001</v>
      </c>
      <c r="AD9" s="13">
        <v>68529534.021899998</v>
      </c>
      <c r="AE9" s="13">
        <v>108117108.83409999</v>
      </c>
      <c r="AF9" s="13">
        <v>239076.9748</v>
      </c>
      <c r="AG9" s="13">
        <v>1035900186.1813999</v>
      </c>
      <c r="AH9" s="13">
        <v>5051645300.7927999</v>
      </c>
      <c r="AI9" s="13">
        <v>2775583094.5738001</v>
      </c>
      <c r="AJ9" s="13">
        <v>206662747.66159999</v>
      </c>
      <c r="AK9" s="13">
        <v>941703335.23459995</v>
      </c>
      <c r="AL9" s="13">
        <v>1488119276.9539001</v>
      </c>
      <c r="AM9" s="13">
        <v>755700096.35619998</v>
      </c>
      <c r="AN9" s="13">
        <v>1107031180.9591999</v>
      </c>
      <c r="AO9" s="13">
        <v>120228085.4022</v>
      </c>
      <c r="AP9" s="13">
        <v>95055391.116500005</v>
      </c>
      <c r="AQ9" s="13">
        <v>621147607.55659997</v>
      </c>
      <c r="AR9" s="13">
        <v>1219919890.4633</v>
      </c>
      <c r="AS9" s="13">
        <v>1552016929.5833001</v>
      </c>
      <c r="AT9" s="13">
        <v>651419286.71889997</v>
      </c>
      <c r="AU9" s="13">
        <v>358864060.9975</v>
      </c>
      <c r="AV9" s="13">
        <v>407310644.9874</v>
      </c>
      <c r="AW9" s="13">
        <v>527444267.93239999</v>
      </c>
      <c r="AX9" s="13">
        <v>24784871.4056</v>
      </c>
      <c r="AY9" s="13">
        <v>1464508834.7815001</v>
      </c>
      <c r="AZ9" s="13">
        <v>76229414.869499996</v>
      </c>
      <c r="BA9" s="13">
        <v>17600812.377799999</v>
      </c>
      <c r="BB9" s="13">
        <v>61102312.034599997</v>
      </c>
      <c r="BC9" s="13">
        <v>21799674.1472</v>
      </c>
      <c r="BD9" s="13">
        <v>2578540.2640999998</v>
      </c>
      <c r="BE9" s="13">
        <v>270385833.82450002</v>
      </c>
      <c r="BF9" s="13">
        <v>4433731.6908</v>
      </c>
      <c r="BG9" s="13">
        <v>1523882295.1038001</v>
      </c>
      <c r="BH9" s="13">
        <v>2447427.0252999999</v>
      </c>
      <c r="BI9" s="13">
        <v>817642635.81980002</v>
      </c>
      <c r="BJ9" s="13">
        <v>815157.35389999999</v>
      </c>
      <c r="BK9" s="13">
        <v>684025989.76329994</v>
      </c>
      <c r="BL9" s="13">
        <v>142637712.6279</v>
      </c>
      <c r="BM9" s="13">
        <v>1963593949.5118999</v>
      </c>
      <c r="BN9" s="13">
        <v>1194689160.5660999</v>
      </c>
      <c r="BO9" s="13">
        <v>255748688.6904</v>
      </c>
      <c r="BP9" s="13">
        <v>326160269.25629997</v>
      </c>
      <c r="BQ9" s="13">
        <v>1289405790.1266</v>
      </c>
      <c r="BR9" s="13">
        <v>656736358.10319996</v>
      </c>
      <c r="BS9" s="13">
        <v>627591631.5223</v>
      </c>
      <c r="BT9" s="13">
        <v>2571128342.9933</v>
      </c>
      <c r="BU9" s="13">
        <v>218631441.53209999</v>
      </c>
      <c r="BV9" s="13">
        <v>712824256.66429996</v>
      </c>
      <c r="BW9" s="13">
        <v>117726677.66500001</v>
      </c>
      <c r="BX9" s="13">
        <v>1315075112.5446</v>
      </c>
      <c r="BY9" s="13">
        <v>3214485826.5146999</v>
      </c>
      <c r="BZ9" s="13">
        <v>107113773.7718</v>
      </c>
      <c r="CA9" s="13">
        <v>914708573.91559994</v>
      </c>
      <c r="CB9" s="13">
        <v>1766164155.3914001</v>
      </c>
      <c r="CC9" s="13">
        <v>1755983642.2629001</v>
      </c>
      <c r="CD9" s="13">
        <v>897438504.2723</v>
      </c>
      <c r="CE9" s="13">
        <v>1803025603.2012</v>
      </c>
      <c r="CF9" s="13">
        <v>3458501214.7563</v>
      </c>
      <c r="CG9" s="13">
        <v>3750037327.9699001</v>
      </c>
      <c r="CH9" s="13">
        <v>856157512.72679996</v>
      </c>
    </row>
    <row r="10" spans="1:86" hidden="1" x14ac:dyDescent="0.35">
      <c r="A10" s="11" t="s">
        <v>10</v>
      </c>
      <c r="B10" s="14"/>
      <c r="C10" s="15">
        <v>0</v>
      </c>
      <c r="D10" s="15">
        <v>9468035.1799999997</v>
      </c>
      <c r="E10" s="15">
        <v>27067.510000000006</v>
      </c>
      <c r="F10" s="15">
        <v>2816479.5300000049</v>
      </c>
      <c r="G10" s="15">
        <v>11808481.283735838</v>
      </c>
      <c r="H10" s="15">
        <v>0</v>
      </c>
      <c r="I10" s="15">
        <v>128265.87999999968</v>
      </c>
      <c r="J10" s="15">
        <v>15117284.74</v>
      </c>
      <c r="K10" s="15">
        <v>212355.36000000089</v>
      </c>
      <c r="L10" s="15">
        <v>65567.22</v>
      </c>
      <c r="M10" s="15">
        <v>228266.12999999998</v>
      </c>
      <c r="N10" s="15">
        <v>306545.4700000002</v>
      </c>
      <c r="O10" s="15">
        <v>0</v>
      </c>
      <c r="P10" s="15">
        <v>0</v>
      </c>
      <c r="Q10" s="15">
        <v>0</v>
      </c>
      <c r="R10" s="15">
        <v>0</v>
      </c>
      <c r="S10" s="15">
        <v>133818.16</v>
      </c>
      <c r="T10" s="15">
        <v>0</v>
      </c>
      <c r="U10" s="15">
        <v>353118.49977439997</v>
      </c>
      <c r="V10" s="15">
        <v>0</v>
      </c>
      <c r="W10" s="15">
        <v>1106653.56</v>
      </c>
      <c r="X10" s="15">
        <v>616991.66999999981</v>
      </c>
      <c r="Y10" s="15">
        <v>0</v>
      </c>
      <c r="Z10" s="15">
        <v>0</v>
      </c>
      <c r="AA10" s="15">
        <v>0</v>
      </c>
      <c r="AB10" s="15">
        <v>0</v>
      </c>
      <c r="AC10" s="15">
        <v>90179.65999999996</v>
      </c>
      <c r="AD10" s="15">
        <v>0</v>
      </c>
      <c r="AE10" s="15">
        <v>415181.35506498278</v>
      </c>
      <c r="AF10" s="15">
        <v>0</v>
      </c>
      <c r="AG10" s="15">
        <v>0</v>
      </c>
      <c r="AH10" s="15">
        <v>22119170.921258301</v>
      </c>
      <c r="AI10" s="15">
        <v>8230153.0299999965</v>
      </c>
      <c r="AJ10" s="15">
        <v>267913.29597535013</v>
      </c>
      <c r="AK10" s="15">
        <v>13766669.9</v>
      </c>
      <c r="AL10" s="15">
        <v>205213.23999999935</v>
      </c>
      <c r="AM10" s="15">
        <v>0</v>
      </c>
      <c r="AN10" s="15">
        <v>253392.47</v>
      </c>
      <c r="AO10" s="15">
        <v>394199.77999999991</v>
      </c>
      <c r="AP10" s="15">
        <v>0</v>
      </c>
      <c r="AQ10" s="15">
        <v>0</v>
      </c>
      <c r="AR10" s="15">
        <v>4494296.05098629</v>
      </c>
      <c r="AS10" s="15">
        <v>5959725.9699999997</v>
      </c>
      <c r="AT10" s="15">
        <v>1075519.969999999</v>
      </c>
      <c r="AU10" s="15">
        <v>632352.02000000048</v>
      </c>
      <c r="AV10" s="15">
        <v>845970.03000000166</v>
      </c>
      <c r="AW10" s="15">
        <v>945014.77999999945</v>
      </c>
      <c r="AX10" s="15">
        <v>0</v>
      </c>
      <c r="AY10" s="15">
        <v>0</v>
      </c>
      <c r="AZ10" s="15">
        <v>0</v>
      </c>
      <c r="BA10" s="15">
        <v>37849.070000000014</v>
      </c>
      <c r="BB10" s="15">
        <v>0</v>
      </c>
      <c r="BC10" s="15">
        <v>0</v>
      </c>
      <c r="BD10" s="15">
        <v>3012.96</v>
      </c>
      <c r="BE10" s="15">
        <v>233266.64</v>
      </c>
      <c r="BF10" s="15">
        <v>0</v>
      </c>
      <c r="BG10" s="15">
        <v>0</v>
      </c>
      <c r="BH10" s="15">
        <v>0</v>
      </c>
      <c r="BI10" s="15">
        <v>0</v>
      </c>
      <c r="BJ10" s="15">
        <v>1659.6200000000006</v>
      </c>
      <c r="BK10" s="15">
        <v>2041810.6700000002</v>
      </c>
      <c r="BL10" s="15">
        <v>271251.05999999982</v>
      </c>
      <c r="BM10" s="15">
        <v>0</v>
      </c>
      <c r="BN10" s="15">
        <v>0</v>
      </c>
      <c r="BO10" s="15">
        <v>0</v>
      </c>
      <c r="BP10" s="15">
        <v>247791.84</v>
      </c>
      <c r="BQ10" s="15">
        <v>0</v>
      </c>
      <c r="BR10" s="15">
        <v>0</v>
      </c>
      <c r="BS10" s="15">
        <v>2173547.6400000006</v>
      </c>
      <c r="BT10" s="15">
        <v>0</v>
      </c>
      <c r="BU10" s="15">
        <v>307948.90999999997</v>
      </c>
      <c r="BV10" s="15">
        <v>1032624.2700000003</v>
      </c>
      <c r="BW10" s="15">
        <v>106570.37</v>
      </c>
      <c r="BX10" s="15">
        <v>5321983.6010166733</v>
      </c>
      <c r="BY10" s="15">
        <v>10844332.649112122</v>
      </c>
      <c r="BZ10" s="15">
        <v>786090.41999999993</v>
      </c>
      <c r="CA10" s="15">
        <v>7180782.96</v>
      </c>
      <c r="CB10" s="15">
        <v>13895220.319999998</v>
      </c>
      <c r="CC10" s="15">
        <v>13878171.66</v>
      </c>
      <c r="CD10" s="15">
        <v>7153004.75</v>
      </c>
      <c r="CE10" s="15">
        <v>13344209.390000001</v>
      </c>
      <c r="CF10" s="15">
        <v>27312552.859999999</v>
      </c>
      <c r="CG10" s="15">
        <v>17609347.622983098</v>
      </c>
      <c r="CH10" s="15">
        <v>8433202.8800000008</v>
      </c>
    </row>
    <row r="11" spans="1:86" hidden="1" x14ac:dyDescent="0.35">
      <c r="A11" s="11" t="s">
        <v>11</v>
      </c>
      <c r="B11" s="14"/>
      <c r="C11" s="15">
        <v>0</v>
      </c>
      <c r="D11" s="15">
        <v>9468035.1799999997</v>
      </c>
      <c r="E11" s="15">
        <v>27067.510000000006</v>
      </c>
      <c r="F11" s="15">
        <v>2816479.5300000049</v>
      </c>
      <c r="G11" s="15">
        <v>11808481.283735838</v>
      </c>
      <c r="H11" s="15">
        <v>0</v>
      </c>
      <c r="I11" s="15">
        <v>128265.87999999968</v>
      </c>
      <c r="J11" s="15">
        <v>15117284.74</v>
      </c>
      <c r="K11" s="15">
        <v>212355.36000000089</v>
      </c>
      <c r="L11" s="15">
        <v>65567.22</v>
      </c>
      <c r="M11" s="15">
        <v>228266.12999999998</v>
      </c>
      <c r="N11" s="15">
        <v>306545.4700000002</v>
      </c>
      <c r="O11" s="15">
        <v>0</v>
      </c>
      <c r="P11" s="15">
        <v>0</v>
      </c>
      <c r="Q11" s="15">
        <v>0</v>
      </c>
      <c r="R11" s="15">
        <v>0</v>
      </c>
      <c r="S11" s="15">
        <v>133818.16</v>
      </c>
      <c r="T11" s="15">
        <v>0</v>
      </c>
      <c r="U11" s="15">
        <v>353118.49977439997</v>
      </c>
      <c r="V11" s="15">
        <v>0</v>
      </c>
      <c r="W11" s="15">
        <v>1106653.56</v>
      </c>
      <c r="X11" s="15">
        <v>616991.66999999981</v>
      </c>
      <c r="Y11" s="15">
        <v>0</v>
      </c>
      <c r="Z11" s="15">
        <v>0</v>
      </c>
      <c r="AA11" s="15">
        <v>0</v>
      </c>
      <c r="AB11" s="15">
        <v>0</v>
      </c>
      <c r="AC11" s="15">
        <v>90179.65999999996</v>
      </c>
      <c r="AD11" s="15">
        <v>0</v>
      </c>
      <c r="AE11" s="15">
        <v>415181.35506498278</v>
      </c>
      <c r="AF11" s="15">
        <v>0</v>
      </c>
      <c r="AG11" s="15">
        <v>0</v>
      </c>
      <c r="AH11" s="15">
        <v>22119170.921258301</v>
      </c>
      <c r="AI11" s="15">
        <v>8230153.0299999965</v>
      </c>
      <c r="AJ11" s="15">
        <v>267913.29597535013</v>
      </c>
      <c r="AK11" s="15">
        <v>13766669.9</v>
      </c>
      <c r="AL11" s="15">
        <v>205213.23999999935</v>
      </c>
      <c r="AM11" s="15">
        <v>0</v>
      </c>
      <c r="AN11" s="15">
        <v>253392.47</v>
      </c>
      <c r="AO11" s="15">
        <v>394199.77999999991</v>
      </c>
      <c r="AP11" s="15">
        <v>0</v>
      </c>
      <c r="AQ11" s="15">
        <v>0</v>
      </c>
      <c r="AR11" s="15">
        <v>4494296.05098629</v>
      </c>
      <c r="AS11" s="15">
        <v>5959725.9699999997</v>
      </c>
      <c r="AT11" s="15">
        <v>1075519.969999999</v>
      </c>
      <c r="AU11" s="15">
        <v>632352.02000000048</v>
      </c>
      <c r="AV11" s="15">
        <v>845970.03000000166</v>
      </c>
      <c r="AW11" s="15">
        <v>945014.77999999945</v>
      </c>
      <c r="AX11" s="15">
        <v>0</v>
      </c>
      <c r="AY11" s="15">
        <v>0</v>
      </c>
      <c r="AZ11" s="15">
        <v>0</v>
      </c>
      <c r="BA11" s="15">
        <v>37849.070000000014</v>
      </c>
      <c r="BB11" s="15">
        <v>0</v>
      </c>
      <c r="BC11" s="15">
        <v>0</v>
      </c>
      <c r="BD11" s="15">
        <v>3012.96</v>
      </c>
      <c r="BE11" s="15">
        <v>233266.64</v>
      </c>
      <c r="BF11" s="15">
        <v>0</v>
      </c>
      <c r="BG11" s="15">
        <v>0</v>
      </c>
      <c r="BH11" s="15">
        <v>0</v>
      </c>
      <c r="BI11" s="15">
        <v>0</v>
      </c>
      <c r="BJ11" s="15">
        <v>1659.6200000000006</v>
      </c>
      <c r="BK11" s="15">
        <v>2041810.6700000002</v>
      </c>
      <c r="BL11" s="15">
        <v>271251.05999999982</v>
      </c>
      <c r="BM11" s="15">
        <v>0</v>
      </c>
      <c r="BN11" s="15">
        <v>0</v>
      </c>
      <c r="BO11" s="15">
        <v>0</v>
      </c>
      <c r="BP11" s="15">
        <v>247791.84</v>
      </c>
      <c r="BQ11" s="15">
        <v>0</v>
      </c>
      <c r="BR11" s="15">
        <v>0</v>
      </c>
      <c r="BS11" s="15">
        <v>2173547.6400000006</v>
      </c>
      <c r="BT11" s="15">
        <v>0</v>
      </c>
      <c r="BU11" s="15">
        <v>307948.90999999997</v>
      </c>
      <c r="BV11" s="15">
        <v>1032624.2700000003</v>
      </c>
      <c r="BW11" s="15">
        <v>106570.37</v>
      </c>
      <c r="BX11" s="15">
        <v>5321983.6010166733</v>
      </c>
      <c r="BY11" s="15">
        <v>10844332.649112122</v>
      </c>
      <c r="BZ11" s="15">
        <v>786090.41999999993</v>
      </c>
      <c r="CA11" s="15">
        <v>7180782.96</v>
      </c>
      <c r="CB11" s="15">
        <v>13895220.319999998</v>
      </c>
      <c r="CC11" s="15">
        <v>13878171.66</v>
      </c>
      <c r="CD11" s="15">
        <v>7153004.75</v>
      </c>
      <c r="CE11" s="15">
        <v>13344209.390000001</v>
      </c>
      <c r="CF11" s="15">
        <v>27312552.859999999</v>
      </c>
      <c r="CG11" s="15">
        <v>17609347.622983098</v>
      </c>
      <c r="CH11" s="15">
        <v>8433202.8800000008</v>
      </c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235.02491456051098</v>
      </c>
      <c r="F12" s="15">
        <v>12609.176491066748</v>
      </c>
      <c r="G12" s="15">
        <v>20983.365114732536</v>
      </c>
      <c r="H12" s="15">
        <v>0</v>
      </c>
      <c r="I12" s="15">
        <v>0</v>
      </c>
      <c r="J12" s="15">
        <v>47504.35</v>
      </c>
      <c r="K12" s="15">
        <v>0</v>
      </c>
      <c r="L12" s="15">
        <v>0</v>
      </c>
      <c r="M12" s="15">
        <v>262076.55785712606</v>
      </c>
      <c r="N12" s="15">
        <v>5069.2700000000004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55380.61</v>
      </c>
      <c r="AD12" s="15">
        <v>0</v>
      </c>
      <c r="AE12" s="15">
        <v>941.47810493178633</v>
      </c>
      <c r="AF12" s="15">
        <v>0</v>
      </c>
      <c r="AG12" s="15">
        <v>0</v>
      </c>
      <c r="AH12" s="15">
        <v>87390.378032251188</v>
      </c>
      <c r="AI12" s="15">
        <v>1023138.1</v>
      </c>
      <c r="AJ12" s="15">
        <v>123649.54400917266</v>
      </c>
      <c r="AK12" s="15">
        <v>0</v>
      </c>
      <c r="AL12" s="15">
        <v>233194.59</v>
      </c>
      <c r="AM12" s="15">
        <v>0</v>
      </c>
      <c r="AN12" s="15">
        <v>262658.24810660339</v>
      </c>
      <c r="AO12" s="15">
        <v>0</v>
      </c>
      <c r="AP12" s="15">
        <v>0</v>
      </c>
      <c r="AQ12" s="15">
        <v>0</v>
      </c>
      <c r="AR12" s="15">
        <v>12844.201408445966</v>
      </c>
      <c r="AS12" s="15">
        <v>0</v>
      </c>
      <c r="AT12" s="15">
        <v>1413.3345806415389</v>
      </c>
      <c r="AU12" s="15">
        <v>966.653017742104</v>
      </c>
      <c r="AV12" s="15">
        <v>1371.9588587822457</v>
      </c>
      <c r="AW12" s="15">
        <v>781.13472078988559</v>
      </c>
      <c r="AX12" s="15">
        <v>0</v>
      </c>
      <c r="AY12" s="15">
        <v>0</v>
      </c>
      <c r="AZ12" s="15">
        <v>0</v>
      </c>
      <c r="BA12" s="15">
        <v>307.64474322500092</v>
      </c>
      <c r="BB12" s="15">
        <v>0</v>
      </c>
      <c r="BC12" s="15">
        <v>0</v>
      </c>
      <c r="BD12" s="15">
        <v>37.456374372722202</v>
      </c>
      <c r="BE12" s="15">
        <v>1737.48</v>
      </c>
      <c r="BF12" s="15">
        <v>0</v>
      </c>
      <c r="BG12" s="15">
        <v>0</v>
      </c>
      <c r="BH12" s="15">
        <v>0</v>
      </c>
      <c r="BI12" s="15">
        <v>0</v>
      </c>
      <c r="BJ12" s="15">
        <v>22.76401486371859</v>
      </c>
      <c r="BK12" s="15">
        <v>19496.450297491734</v>
      </c>
      <c r="BL12" s="15">
        <v>99.737734375468861</v>
      </c>
      <c r="BM12" s="15">
        <v>0</v>
      </c>
      <c r="BN12" s="15">
        <v>0</v>
      </c>
      <c r="BO12" s="15">
        <v>0</v>
      </c>
      <c r="BP12" s="15">
        <v>1630.6</v>
      </c>
      <c r="BQ12" s="15">
        <v>0</v>
      </c>
      <c r="BR12" s="15">
        <v>0</v>
      </c>
      <c r="BS12" s="15">
        <v>19519.214312355456</v>
      </c>
      <c r="BT12" s="15">
        <v>0</v>
      </c>
      <c r="BU12" s="15">
        <v>2257.36</v>
      </c>
      <c r="BV12" s="15">
        <v>9016.2796240733023</v>
      </c>
      <c r="BW12" s="15">
        <v>1813.7781089999814</v>
      </c>
      <c r="BX12" s="15">
        <v>5012.5685837957553</v>
      </c>
      <c r="BY12" s="15">
        <v>71409.172687005746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22651.002545160449</v>
      </c>
      <c r="CH12" s="15">
        <v>23405.61</v>
      </c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25147.776208254028</v>
      </c>
      <c r="F13" s="15">
        <v>1349187.8048788044</v>
      </c>
      <c r="G13" s="15">
        <v>3698688.969206477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57851.6</v>
      </c>
      <c r="T13" s="15">
        <v>0</v>
      </c>
      <c r="U13" s="15">
        <v>137355.10999999999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158289.04676491438</v>
      </c>
      <c r="AF13" s="15">
        <v>0</v>
      </c>
      <c r="AG13" s="15">
        <v>0</v>
      </c>
      <c r="AH13" s="15">
        <v>6249147.5960369706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1374335.5813886614</v>
      </c>
      <c r="AS13" s="15">
        <v>0</v>
      </c>
      <c r="AT13" s="15">
        <v>249125.19963476574</v>
      </c>
      <c r="AU13" s="15">
        <v>170389.6793590367</v>
      </c>
      <c r="AV13" s="15">
        <v>241831.99736729549</v>
      </c>
      <c r="AW13" s="15">
        <v>137688.80060239841</v>
      </c>
      <c r="AX13" s="15">
        <v>0</v>
      </c>
      <c r="AY13" s="15">
        <v>0</v>
      </c>
      <c r="AZ13" s="15">
        <v>0</v>
      </c>
      <c r="BA13" s="15">
        <v>1323.7500849688504</v>
      </c>
      <c r="BB13" s="15">
        <v>0</v>
      </c>
      <c r="BC13" s="15">
        <v>0</v>
      </c>
      <c r="BD13" s="15">
        <v>254.92839832486371</v>
      </c>
      <c r="BE13" s="15">
        <v>11825.29</v>
      </c>
      <c r="BF13" s="15">
        <v>0</v>
      </c>
      <c r="BG13" s="15">
        <v>0</v>
      </c>
      <c r="BH13" s="15">
        <v>0</v>
      </c>
      <c r="BI13" s="15">
        <v>0</v>
      </c>
      <c r="BJ13" s="15">
        <v>125.00373095084461</v>
      </c>
      <c r="BK13" s="15">
        <v>107060.59726610352</v>
      </c>
      <c r="BL13" s="15">
        <v>17580.538485182551</v>
      </c>
      <c r="BM13" s="15">
        <v>0</v>
      </c>
      <c r="BN13" s="15">
        <v>0</v>
      </c>
      <c r="BO13" s="15">
        <v>0</v>
      </c>
      <c r="BP13" s="15">
        <v>11097.91</v>
      </c>
      <c r="BQ13" s="15">
        <v>0</v>
      </c>
      <c r="BR13" s="15">
        <v>0</v>
      </c>
      <c r="BS13" s="15">
        <v>107185.60099705441</v>
      </c>
      <c r="BT13" s="15">
        <v>0</v>
      </c>
      <c r="BU13" s="15">
        <v>9713.1</v>
      </c>
      <c r="BV13" s="15">
        <v>571117.84358499455</v>
      </c>
      <c r="BW13" s="15">
        <v>72890.810061779077</v>
      </c>
      <c r="BX13" s="15">
        <v>1602817.8784497685</v>
      </c>
      <c r="BY13" s="15">
        <v>2869740.47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5507625.1019852413</v>
      </c>
      <c r="CH13" s="15">
        <v>3225788.47</v>
      </c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4" t="s">
        <v>587</v>
      </c>
      <c r="D18" s="84" t="s">
        <v>587</v>
      </c>
      <c r="E18" s="84" t="s">
        <v>587</v>
      </c>
      <c r="F18" s="84" t="s">
        <v>587</v>
      </c>
      <c r="G18" s="84" t="s">
        <v>587</v>
      </c>
      <c r="H18" s="84" t="s">
        <v>587</v>
      </c>
      <c r="I18" s="84" t="s">
        <v>587</v>
      </c>
      <c r="J18" s="84" t="s">
        <v>587</v>
      </c>
      <c r="K18" s="84" t="s">
        <v>587</v>
      </c>
      <c r="L18" s="84" t="s">
        <v>587</v>
      </c>
      <c r="M18" s="84" t="s">
        <v>587</v>
      </c>
      <c r="N18" s="84" t="s">
        <v>587</v>
      </c>
      <c r="O18" s="84" t="s">
        <v>587</v>
      </c>
      <c r="P18" s="84" t="s">
        <v>587</v>
      </c>
      <c r="Q18" s="84" t="s">
        <v>587</v>
      </c>
      <c r="R18" s="84" t="s">
        <v>587</v>
      </c>
      <c r="S18" s="84" t="s">
        <v>587</v>
      </c>
      <c r="T18" s="84" t="s">
        <v>587</v>
      </c>
      <c r="U18" s="84" t="s">
        <v>587</v>
      </c>
      <c r="V18" s="84" t="s">
        <v>587</v>
      </c>
      <c r="W18" s="84" t="s">
        <v>587</v>
      </c>
      <c r="X18" s="84" t="s">
        <v>587</v>
      </c>
      <c r="Y18" s="84" t="s">
        <v>587</v>
      </c>
      <c r="Z18" s="84" t="s">
        <v>587</v>
      </c>
      <c r="AA18" s="84" t="s">
        <v>587</v>
      </c>
      <c r="AB18" s="84" t="s">
        <v>587</v>
      </c>
      <c r="AC18" s="84" t="s">
        <v>587</v>
      </c>
      <c r="AD18" s="84" t="s">
        <v>587</v>
      </c>
      <c r="AE18" s="84" t="s">
        <v>587</v>
      </c>
      <c r="AF18" s="84" t="s">
        <v>587</v>
      </c>
      <c r="AG18" s="84" t="s">
        <v>587</v>
      </c>
      <c r="AH18" s="84" t="s">
        <v>587</v>
      </c>
      <c r="AI18" s="84" t="s">
        <v>587</v>
      </c>
      <c r="AJ18" s="84" t="s">
        <v>587</v>
      </c>
      <c r="AK18" s="84" t="s">
        <v>587</v>
      </c>
      <c r="AL18" s="84" t="s">
        <v>587</v>
      </c>
      <c r="AM18" s="84" t="s">
        <v>587</v>
      </c>
      <c r="AN18" s="84" t="s">
        <v>587</v>
      </c>
      <c r="AO18" s="84" t="s">
        <v>587</v>
      </c>
      <c r="AP18" s="84" t="s">
        <v>587</v>
      </c>
      <c r="AQ18" s="84" t="s">
        <v>587</v>
      </c>
      <c r="AR18" s="84" t="s">
        <v>587</v>
      </c>
      <c r="AS18" s="84" t="s">
        <v>587</v>
      </c>
      <c r="AT18" s="84" t="s">
        <v>587</v>
      </c>
      <c r="AU18" s="84" t="s">
        <v>587</v>
      </c>
      <c r="AV18" s="84" t="s">
        <v>587</v>
      </c>
      <c r="AW18" s="84" t="s">
        <v>587</v>
      </c>
      <c r="AX18" s="84" t="s">
        <v>587</v>
      </c>
      <c r="AY18" s="84" t="s">
        <v>587</v>
      </c>
      <c r="AZ18" s="84" t="s">
        <v>587</v>
      </c>
      <c r="BA18" s="84" t="s">
        <v>587</v>
      </c>
      <c r="BB18" s="84" t="s">
        <v>587</v>
      </c>
      <c r="BC18" s="84" t="s">
        <v>587</v>
      </c>
      <c r="BD18" s="84" t="s">
        <v>587</v>
      </c>
      <c r="BE18" s="84" t="s">
        <v>587</v>
      </c>
      <c r="BF18" s="84" t="s">
        <v>587</v>
      </c>
      <c r="BG18" s="84" t="s">
        <v>587</v>
      </c>
      <c r="BH18" s="84" t="s">
        <v>587</v>
      </c>
      <c r="BI18" s="84" t="s">
        <v>587</v>
      </c>
      <c r="BJ18" s="84" t="s">
        <v>587</v>
      </c>
      <c r="BK18" s="84" t="s">
        <v>587</v>
      </c>
      <c r="BL18" s="84" t="s">
        <v>587</v>
      </c>
      <c r="BM18" s="84" t="s">
        <v>587</v>
      </c>
      <c r="BN18" s="84" t="s">
        <v>587</v>
      </c>
      <c r="BO18" s="84" t="s">
        <v>587</v>
      </c>
      <c r="BP18" s="84" t="s">
        <v>587</v>
      </c>
      <c r="BQ18" s="84" t="s">
        <v>587</v>
      </c>
      <c r="BR18" s="84" t="s">
        <v>587</v>
      </c>
      <c r="BS18" s="84" t="s">
        <v>587</v>
      </c>
      <c r="BT18" s="84" t="s">
        <v>587</v>
      </c>
      <c r="BU18" s="84" t="s">
        <v>587</v>
      </c>
      <c r="BV18" s="84" t="s">
        <v>587</v>
      </c>
      <c r="BW18" s="84" t="s">
        <v>587</v>
      </c>
      <c r="BX18" s="84" t="s">
        <v>587</v>
      </c>
      <c r="BY18" s="84" t="s">
        <v>587</v>
      </c>
      <c r="BZ18" s="84" t="s">
        <v>587</v>
      </c>
      <c r="CA18" s="84" t="s">
        <v>587</v>
      </c>
      <c r="CB18" s="84" t="s">
        <v>587</v>
      </c>
      <c r="CC18" s="84" t="s">
        <v>587</v>
      </c>
      <c r="CD18" s="84" t="s">
        <v>587</v>
      </c>
      <c r="CE18" s="84" t="s">
        <v>587</v>
      </c>
      <c r="CF18" s="84" t="s">
        <v>587</v>
      </c>
      <c r="CG18" s="84" t="s">
        <v>587</v>
      </c>
      <c r="CH18" s="84" t="s">
        <v>587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</v>
      </c>
      <c r="D21" s="43">
        <f>('Summary (%)'!D21*'Summary (%)'!D$8)*100</f>
        <v>0.86730553284897183</v>
      </c>
      <c r="E21" s="43">
        <f>('Summary (%)'!E21*'Summary (%)'!E$8)*100</f>
        <v>6.1041235265093556E-3</v>
      </c>
      <c r="F21" s="43">
        <f>('Summary (%)'!F21*'Summary (%)'!F$8)*100</f>
        <v>1.168408998297675E-2</v>
      </c>
      <c r="G21" s="43">
        <f>('Summary (%)'!G21*'Summary (%)'!G$8)*100</f>
        <v>8.2380379715383915E-3</v>
      </c>
      <c r="H21" s="43">
        <f>('Summary (%)'!H21*'Summary (%)'!H$8)*100</f>
        <v>0</v>
      </c>
      <c r="I21" s="43">
        <f>('Summary (%)'!I21*'Summary (%)'!I$8)*100</f>
        <v>1.4212388173232163E-3</v>
      </c>
      <c r="J21" s="43">
        <f>('Summary (%)'!J21*'Summary (%)'!J$8)*100</f>
        <v>2.9065092316687274E-2</v>
      </c>
      <c r="K21" s="43">
        <f>('Summary (%)'!K21*'Summary (%)'!K$8)*100</f>
        <v>3.1697270027814498E-3</v>
      </c>
      <c r="L21" s="43">
        <f>('Summary (%)'!L21*'Summary (%)'!L$8)*100</f>
        <v>7.2922954380822309E-3</v>
      </c>
      <c r="M21" s="43">
        <f>('Summary (%)'!M21*'Summary (%)'!M$8)*100</f>
        <v>2.0508266849908223E-3</v>
      </c>
      <c r="N21" s="43">
        <f>('Summary (%)'!N21*'Summary (%)'!N$8)*100</f>
        <v>6.090513028394949E-4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1.5868517333798265E-2</v>
      </c>
      <c r="T21" s="43">
        <f>('Summary (%)'!T21*'Summary (%)'!T$8)*100</f>
        <v>0</v>
      </c>
      <c r="U21" s="43">
        <f>('Summary (%)'!U21*'Summary (%)'!U$8)*100</f>
        <v>1.2706133439663319E-2</v>
      </c>
      <c r="V21" s="43">
        <f>('Summary (%)'!V21*'Summary (%)'!V$8)*100</f>
        <v>0</v>
      </c>
      <c r="W21" s="43">
        <f>('Summary (%)'!W21*'Summary (%)'!W$8)*100</f>
        <v>1.3025925515427849E-2</v>
      </c>
      <c r="X21" s="43">
        <f>('Summary (%)'!X21*'Summary (%)'!X$8)*100</f>
        <v>5.0641509872341679E-2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8.0933811101177415E-4</v>
      </c>
      <c r="AD21" s="43">
        <f>('Summary (%)'!AD21*'Summary (%)'!AD$8)*100</f>
        <v>0</v>
      </c>
      <c r="AE21" s="43">
        <f>('Summary (%)'!AE21*'Summary (%)'!AE$8)*100</f>
        <v>1.1130070096921282E-2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2.1971296556110374E-2</v>
      </c>
      <c r="AI21" s="43">
        <f>('Summary (%)'!AI21*'Summary (%)'!AI$8)*100</f>
        <v>6.7095876309405268E-3</v>
      </c>
      <c r="AJ21" s="43">
        <f>('Summary (%)'!AJ21*'Summary (%)'!AJ$8)*100</f>
        <v>2.7619249548285082E-3</v>
      </c>
      <c r="AK21" s="43">
        <f>('Summary (%)'!AK21*'Summary (%)'!AK$8)*100</f>
        <v>1.2172769747220094</v>
      </c>
      <c r="AL21" s="43">
        <f>('Summary (%)'!AL21*'Summary (%)'!AL$8)*100</f>
        <v>4.7691539985472936E-4</v>
      </c>
      <c r="AM21" s="43">
        <f>('Summary (%)'!AM21*'Summary (%)'!AM$8)*100</f>
        <v>0</v>
      </c>
      <c r="AN21" s="43">
        <f>('Summary (%)'!AN21*'Summary (%)'!AN$8)*100</f>
        <v>2.4038067271910705E-3</v>
      </c>
      <c r="AO21" s="43">
        <f>('Summary (%)'!AO21*'Summary (%)'!AO$8)*100</f>
        <v>7.0892753315391606E-3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1.7140879629447332E-2</v>
      </c>
      <c r="AS21" s="43">
        <f>('Summary (%)'!AS21*'Summary (%)'!AS$8)*100</f>
        <v>6.3828767013899418E-2</v>
      </c>
      <c r="AT21" s="43">
        <f>('Summary (%)'!AT21*'Summary (%)'!AT$8)*100</f>
        <v>1.6514808847903073E-2</v>
      </c>
      <c r="AU21" s="43">
        <f>('Summary (%)'!AU21*'Summary (%)'!AU$8)*100</f>
        <v>1.5191356818642195E-2</v>
      </c>
      <c r="AV21" s="43">
        <f>('Summary (%)'!AV21*'Summary (%)'!AV$8)*100</f>
        <v>1.9792669548936999E-2</v>
      </c>
      <c r="AW21" s="43">
        <f>('Summary (%)'!AW21*'Summary (%)'!AW$8)*100</f>
        <v>2.1864729036126442E-2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0.1151008803750013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5.5791256007480708E-2</v>
      </c>
      <c r="BE21" s="43">
        <f>('Summary (%)'!BE21*'Summary (%)'!BE$8)*100</f>
        <v>4.1131633424325777E-2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8.5528272138427924E-2</v>
      </c>
      <c r="BK21" s="43">
        <f>('Summary (%)'!BK21*'Summary (%)'!BK$8)*100</f>
        <v>0.12536103493622075</v>
      </c>
      <c r="BL21" s="43">
        <f>('Summary (%)'!BL21*'Summary (%)'!BL$8)*100</f>
        <v>2.9141732038592334E-2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3.6261626920310597E-2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0.14541760822818936</v>
      </c>
      <c r="BT21" s="43">
        <f>('Summary (%)'!BT21*'Summary (%)'!BT$8)*100</f>
        <v>0</v>
      </c>
      <c r="BU21" s="43">
        <f>('Summary (%)'!BU21*'Summary (%)'!BU$8)*100</f>
        <v>7.5021579170221078E-2</v>
      </c>
      <c r="BV21" s="43">
        <f>('Summary (%)'!BV21*'Summary (%)'!BV$8)*100</f>
        <v>1.0089902150155339E-2</v>
      </c>
      <c r="BW21" s="43">
        <f>('Summary (%)'!BW21*'Summary (%)'!BW$8)*100</f>
        <v>9.8368358214893318E-3</v>
      </c>
      <c r="BX21" s="43">
        <f>('Summary (%)'!BX21*'Summary (%)'!BX$8)*100</f>
        <v>3.0168185544348137E-3</v>
      </c>
      <c r="BY21" s="43">
        <f>('Summary (%)'!BY21*'Summary (%)'!BY$8)*100</f>
        <v>3.5153252525776307E-2</v>
      </c>
      <c r="BZ21" s="43">
        <f>('Summary (%)'!BZ21*'Summary (%)'!BZ$8)*100</f>
        <v>0.73040547676602763</v>
      </c>
      <c r="CA21" s="43">
        <f>('Summary (%)'!CA21*'Summary (%)'!CA$8)*100</f>
        <v>0.78503505540143437</v>
      </c>
      <c r="CB21" s="43">
        <f>('Summary (%)'!CB21*'Summary (%)'!CB$8)*100</f>
        <v>0.78672965010552709</v>
      </c>
      <c r="CC21" s="43">
        <f>('Summary (%)'!CC21*'Summary (%)'!CC$8)*100</f>
        <v>0.78354932408533506</v>
      </c>
      <c r="CD21" s="43">
        <f>('Summary (%)'!CD21*'Summary (%)'!CD$8)*100</f>
        <v>0.78581299291569406</v>
      </c>
      <c r="CE21" s="43">
        <f>('Summary (%)'!CE21*'Summary (%)'!CE$8)*100</f>
        <v>0.73493498686170966</v>
      </c>
      <c r="CF21" s="43">
        <f>('Summary (%)'!CF21*'Summary (%)'!CF$8)*100</f>
        <v>0.78635547080229506</v>
      </c>
      <c r="CG21" s="43">
        <f>('Summary (%)'!CG21*'Summary (%)'!CG$8)*100</f>
        <v>1.7186167860064914E-2</v>
      </c>
      <c r="CH21" s="43">
        <f>('Summary (%)'!CH21*'Summary (%)'!CH$8)*100</f>
        <v>2.4391109917952274E-2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3.832834277381373E-2</v>
      </c>
      <c r="E22" s="43">
        <f>('Summary (%)'!E22*'Summary (%)'!E$8)*100</f>
        <v>1.2156139732755384E-3</v>
      </c>
      <c r="F22" s="43">
        <f>('Summary (%)'!F22*'Summary (%)'!F$8)*100</f>
        <v>2.3443976984389532E-3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0.45994883288734412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5.3795681829436809E-2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3.4567253415291872E-3</v>
      </c>
      <c r="AS22" s="43">
        <f>('Summary (%)'!AS22*'Summary (%)'!AS$8)*100</f>
        <v>3.5385255761833108E-2</v>
      </c>
      <c r="AT22" s="43">
        <f>('Summary (%)'!AT22*'Summary (%)'!AT$8)*100</f>
        <v>3.8199529101044082E-3</v>
      </c>
      <c r="AU22" s="43">
        <f>('Summary (%)'!AU22*'Summary (%)'!AU$8)*100</f>
        <v>2.35106016928755E-3</v>
      </c>
      <c r="AV22" s="43">
        <f>('Summary (%)'!AV22*'Summary (%)'!AV$8)*100</f>
        <v>1.2616021857614261E-3</v>
      </c>
      <c r="AW22" s="43">
        <f>('Summary (%)'!AW22*'Summary (%)'!AW$8)*100</f>
        <v>8.4938812920689211E-3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9.0702631545211999E-3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3.8835926432567208E-3</v>
      </c>
      <c r="BE22" s="43">
        <f>('Summary (%)'!BE22*'Summary (%)'!BE$8)*100</f>
        <v>2.8711156535807304E-3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4.9254294042626549E-3</v>
      </c>
      <c r="BK22" s="43">
        <f>('Summary (%)'!BK22*'Summary (%)'!BK$8)*100</f>
        <v>7.2228644436590087E-3</v>
      </c>
      <c r="BL22" s="43">
        <f>('Summary (%)'!BL22*'Summary (%)'!BL$8)*100</f>
        <v>1.3307434373626673E-2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2.5257858717078786E-3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8.3816031568819446E-3</v>
      </c>
      <c r="BT22" s="43">
        <f>('Summary (%)'!BT22*'Summary (%)'!BT$8)*100</f>
        <v>0</v>
      </c>
      <c r="BU22" s="43">
        <f>('Summary (%)'!BU22*'Summary (%)'!BU$8)*100</f>
        <v>5.2691140484058038E-3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8.723526906926829E-2</v>
      </c>
      <c r="F23" s="43">
        <f>('Summary (%)'!F23*'Summary (%)'!F$8)*100</f>
        <v>0.16823878881832174</v>
      </c>
      <c r="G23" s="43">
        <f>('Summary (%)'!G23*'Summary (%)'!G$8)*100</f>
        <v>0.24246026180057678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9.0500652343557253E-2</v>
      </c>
      <c r="T23" s="43">
        <f>('Summary (%)'!T23*'Summary (%)'!T$8)*100</f>
        <v>0</v>
      </c>
      <c r="U23" s="43">
        <f>('Summary (%)'!U23*'Summary (%)'!U$8)*100</f>
        <v>0.26377742847463798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0.28193215050517628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0.28946058203463249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0.24806171074485311</v>
      </c>
      <c r="AS23" s="43">
        <f>('Summary (%)'!AS23*'Summary (%)'!AS$8)*100</f>
        <v>0</v>
      </c>
      <c r="AT23" s="43">
        <f>('Summary (%)'!AT23*'Summary (%)'!AT$8)*100</f>
        <v>7.3575552608226791E-2</v>
      </c>
      <c r="AU23" s="43">
        <f>('Summary (%)'!AU23*'Summary (%)'!AU$8)*100</f>
        <v>9.1413539457852078E-2</v>
      </c>
      <c r="AV23" s="43">
        <f>('Summary (%)'!AV23*'Summary (%)'!AV$8)*100</f>
        <v>0.11684422831981778</v>
      </c>
      <c r="AW23" s="43">
        <f>('Summary (%)'!AW23*'Summary (%)'!AW$8)*100</f>
        <v>5.1019360027340199E-2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1.0668257576385242E-2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4.0453120493120489E-3</v>
      </c>
      <c r="BE23" s="43">
        <f>('Summary (%)'!BE23*'Summary (%)'!BE$8)*100</f>
        <v>2.9908445592785496E-3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1.4348150015505858E-2</v>
      </c>
      <c r="BK23" s="43">
        <f>('Summary (%)'!BK23*'Summary (%)'!BK$8)*100</f>
        <v>2.1040874492181758E-2</v>
      </c>
      <c r="BL23" s="43">
        <f>('Summary (%)'!BL23*'Summary (%)'!BL$8)*100</f>
        <v>2.4012737843988986E-2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2.6311113918220559E-3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2.4416393129447767E-2</v>
      </c>
      <c r="BT23" s="43">
        <f>('Summary (%)'!BT23*'Summary (%)'!BT$8)*100</f>
        <v>0</v>
      </c>
      <c r="BU23" s="43">
        <f>('Summary (%)'!BU23*'Summary (%)'!BU$8)*100</f>
        <v>7.1288053954086262E-3</v>
      </c>
      <c r="BV23" s="43">
        <f>('Summary (%)'!BV23*'Summary (%)'!BV$8)*100</f>
        <v>9.1305534837672148E-2</v>
      </c>
      <c r="BW23" s="43">
        <f>('Summary (%)'!BW23*'Summary (%)'!BW$8)*100</f>
        <v>5.3566006661163179E-2</v>
      </c>
      <c r="BX23" s="43">
        <f>('Summary (%)'!BX23*'Summary (%)'!BX$8)*100</f>
        <v>0.27992910480047978</v>
      </c>
      <c r="BY23" s="43">
        <f>('Summary (%)'!BY23*'Summary (%)'!BY$8)*100</f>
        <v>0.20062675644124539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0.30394168412639028</v>
      </c>
      <c r="CH23" s="43">
        <f>('Summary (%)'!CH23*'Summary (%)'!CH$8)*100</f>
        <v>0.66549175885327128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3.7281646806252289E-2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2.8348633182857276E-2</v>
      </c>
      <c r="F25" s="43">
        <f>('Summary (%)'!F25*'Summary (%)'!F$8)*100</f>
        <v>5.4672140941280575E-2</v>
      </c>
      <c r="G25" s="43">
        <f>('Summary (%)'!G25*'Summary (%)'!G$8)*100</f>
        <v>8.8402886564869457E-2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5.60461819830343E-2</v>
      </c>
      <c r="T25" s="43">
        <f>('Summary (%)'!T25*'Summary (%)'!T$8)*100</f>
        <v>0</v>
      </c>
      <c r="U25" s="43">
        <f>('Summary (%)'!U25*'Summary (%)'!U$8)*100</f>
        <v>0.1171550407335713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6.4044785091553175E-2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0.10179336936409573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8.061199736865711E-2</v>
      </c>
      <c r="AS25" s="43">
        <f>('Summary (%)'!AS25*'Summary (%)'!AS$8)*100</f>
        <v>0</v>
      </c>
      <c r="AT25" s="43">
        <f>('Summary (%)'!AT25*'Summary (%)'!AT$8)*100</f>
        <v>2.6826215244592309E-2</v>
      </c>
      <c r="AU25" s="43">
        <f>('Summary (%)'!AU25*'Summary (%)'!AU$8)*100</f>
        <v>3.3330083170639159E-2</v>
      </c>
      <c r="AV25" s="43">
        <f>('Summary (%)'!AV25*'Summary (%)'!AV$8)*100</f>
        <v>4.260230910620269E-2</v>
      </c>
      <c r="AW25" s="43">
        <f>('Summary (%)'!AW25*'Summary (%)'!AW$8)*100</f>
        <v>1.8602052570334312E-2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3.7860752429842879E-3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1.315860778766732E-3</v>
      </c>
      <c r="BE25" s="43">
        <f>('Summary (%)'!BE25*'Summary (%)'!BE$8)*100</f>
        <v>9.7285792039954492E-4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4.7132004411400063E-3</v>
      </c>
      <c r="BK25" s="43">
        <f>('Summary (%)'!BK25*'Summary (%)'!BK$8)*100</f>
        <v>6.9107067139886971E-3</v>
      </c>
      <c r="BL25" s="43">
        <f>('Summary (%)'!BL25*'Summary (%)'!BL$8)*100</f>
        <v>8.7552301350893157E-3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8.5584305113706985E-4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8.0193676065949387E-3</v>
      </c>
      <c r="BT25" s="43">
        <f>('Summary (%)'!BT25*'Summary (%)'!BT$8)*100</f>
        <v>0</v>
      </c>
      <c r="BU25" s="43">
        <f>('Summary (%)'!BU25*'Summary (%)'!BU$8)*100</f>
        <v>2.5299471847409867E-3</v>
      </c>
      <c r="BV25" s="43">
        <f>('Summary (%)'!BV25*'Summary (%)'!BV$8)*100</f>
        <v>3.6977695067991229E-2</v>
      </c>
      <c r="BW25" s="43">
        <f>('Summary (%)'!BW25*'Summary (%)'!BW$8)*100</f>
        <v>2.3816997605068699E-2</v>
      </c>
      <c r="BX25" s="43">
        <f>('Summary (%)'!BX25*'Summary (%)'!BX$8)*100</f>
        <v>9.8257433181876713E-2</v>
      </c>
      <c r="BY25" s="43">
        <f>('Summary (%)'!BY25*'Summary (%)'!BY$8)*100</f>
        <v>8.9204462074391644E-2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0.10993270331609589</v>
      </c>
      <c r="CH25" s="43">
        <f>('Summary (%)'!CH25*'Summary (%)'!CH$8)*100</f>
        <v>0.10784957864343883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8.2697113364205876E-2</v>
      </c>
      <c r="E26" s="43">
        <f>('Summary (%)'!E26*'Summary (%)'!E$8)*100</f>
        <v>4.4651854688518748E-3</v>
      </c>
      <c r="F26" s="43">
        <f>('Summary (%)'!F26*'Summary (%)'!F$8)*100</f>
        <v>8.6114126672211574E-3</v>
      </c>
      <c r="G26" s="43">
        <f>('Summary (%)'!G26*'Summary (%)'!G$8)*100</f>
        <v>1.9990108363286348E-2</v>
      </c>
      <c r="H26" s="43">
        <f>('Summary (%)'!H26*'Summary (%)'!H$8)*100</f>
        <v>0</v>
      </c>
      <c r="I26" s="43">
        <f>('Summary (%)'!I26*'Summary (%)'!I$8)*100</f>
        <v>1.2611376880431721E-2</v>
      </c>
      <c r="J26" s="43">
        <f>('Summary (%)'!J26*'Summary (%)'!J$8)*100</f>
        <v>0</v>
      </c>
      <c r="K26" s="43">
        <f>('Summary (%)'!K26*'Summary (%)'!K$8)*100</f>
        <v>1.8301648700623712E-2</v>
      </c>
      <c r="L26" s="43">
        <f>('Summary (%)'!L26*'Summary (%)'!L$8)*100</f>
        <v>0</v>
      </c>
      <c r="M26" s="43">
        <f>('Summary (%)'!M26*'Summary (%)'!M$8)*100</f>
        <v>1.8630510074411751E-5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1.2922651864552539E-2</v>
      </c>
      <c r="V26" s="43">
        <f>('Summary (%)'!V26*'Summary (%)'!V$8)*100</f>
        <v>0</v>
      </c>
      <c r="W26" s="43">
        <f>('Summary (%)'!W26*'Summary (%)'!W$8)*100</f>
        <v>0.3267544448640145</v>
      </c>
      <c r="X26" s="43">
        <f>('Summary (%)'!X26*'Summary (%)'!X$8)*100</f>
        <v>0.72879508306714824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2.3007385480654362E-2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1.4413257199307554E-2</v>
      </c>
      <c r="AI26" s="43">
        <f>('Summary (%)'!AI26*'Summary (%)'!AI$8)*100</f>
        <v>2.8855990712934655E-4</v>
      </c>
      <c r="AJ26" s="43">
        <f>('Summary (%)'!AJ26*'Summary (%)'!AJ$8)*100</f>
        <v>0</v>
      </c>
      <c r="AK26" s="43">
        <f>('Summary (%)'!AK26*'Summary (%)'!AK$8)*100</f>
        <v>0.11606939670949568</v>
      </c>
      <c r="AL26" s="43">
        <f>('Summary (%)'!AL26*'Summary (%)'!AL$8)*100</f>
        <v>1.8978317422115417E-5</v>
      </c>
      <c r="AM26" s="43">
        <f>('Summary (%)'!AM26*'Summary (%)'!AM$8)*100</f>
        <v>0</v>
      </c>
      <c r="AN26" s="43">
        <f>('Summary (%)'!AN26*'Summary (%)'!AN$8)*100</f>
        <v>2.3512436187612059E-5</v>
      </c>
      <c r="AO26" s="43">
        <f>('Summary (%)'!AO26*'Summary (%)'!AO$8)*100</f>
        <v>0.29971984399030127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1.2697200956463942E-2</v>
      </c>
      <c r="AS26" s="43">
        <f>('Summary (%)'!AS26*'Summary (%)'!AS$8)*100</f>
        <v>0.27764616853483365</v>
      </c>
      <c r="AT26" s="43">
        <f>('Summary (%)'!AT26*'Summary (%)'!AT$8)*100</f>
        <v>4.2080755910791606E-2</v>
      </c>
      <c r="AU26" s="43">
        <f>('Summary (%)'!AU26*'Summary (%)'!AU$8)*100</f>
        <v>3.1565233833986274E-2</v>
      </c>
      <c r="AV26" s="43">
        <f>('Summary (%)'!AV26*'Summary (%)'!AV$8)*100</f>
        <v>2.4533370593123389E-2</v>
      </c>
      <c r="AW26" s="43">
        <f>('Summary (%)'!AW26*'Summary (%)'!AW$8)*100</f>
        <v>7.6423718012926148E-2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1.1272670185745839E-2</v>
      </c>
      <c r="BK26" s="43">
        <f>('Summary (%)'!BK26*'Summary (%)'!BK$8)*100</f>
        <v>1.6530320732276164E-2</v>
      </c>
      <c r="BL26" s="43">
        <f>('Summary (%)'!BL26*'Summary (%)'!BL$8)*100</f>
        <v>0.1117712469323599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1.9182226778261681E-2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2.2439935019681976E-3</v>
      </c>
      <c r="BW26" s="43">
        <f>('Summary (%)'!BW26*'Summary (%)'!BW$8)*100</f>
        <v>0</v>
      </c>
      <c r="BX26" s="43">
        <f>('Summary (%)'!BX26*'Summary (%)'!BX$8)*100</f>
        <v>1.6248239964525471E-2</v>
      </c>
      <c r="BY26" s="43">
        <f>('Summary (%)'!BY26*'Summary (%)'!BY$8)*100</f>
        <v>0</v>
      </c>
      <c r="BZ26" s="43">
        <f>('Summary (%)'!BZ26*'Summary (%)'!BZ$8)*100</f>
        <v>3.4781241186937167E-3</v>
      </c>
      <c r="CA26" s="43">
        <f>('Summary (%)'!CA26*'Summary (%)'!CA$8)*100</f>
        <v>0</v>
      </c>
      <c r="CB26" s="43">
        <f>('Summary (%)'!CB26*'Summary (%)'!CB$8)*100</f>
        <v>1.6022293235664087E-5</v>
      </c>
      <c r="CC26" s="43">
        <f>('Summary (%)'!CC26*'Summary (%)'!CC$8)*100</f>
        <v>6.7867203960068389E-3</v>
      </c>
      <c r="CD26" s="43">
        <f>('Summary (%)'!CD26*'Summary (%)'!CD$8)*100</f>
        <v>1.1233792568522374E-2</v>
      </c>
      <c r="CE26" s="43">
        <f>('Summary (%)'!CE26*'Summary (%)'!CE$8)*100</f>
        <v>5.1659504909207943E-3</v>
      </c>
      <c r="CF26" s="43">
        <f>('Summary (%)'!CF26*'Summary (%)'!CF$8)*100</f>
        <v>3.3577380139270187E-3</v>
      </c>
      <c r="CG26" s="43">
        <f>('Summary (%)'!CG26*'Summary (%)'!CG$8)*100</f>
        <v>3.235205396360092E-2</v>
      </c>
      <c r="CH26" s="43">
        <f>('Summary (%)'!CH26*'Summary (%)'!CH$8)*100</f>
        <v>0.14295501257728882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5.3256637354300293E-2</v>
      </c>
      <c r="E37" s="43">
        <f>('Summary (%)'!E37*'Summary (%)'!E$8)*100</f>
        <v>2.1921951933945795E-3</v>
      </c>
      <c r="F37" s="43">
        <f>('Summary (%)'!F37*'Summary (%)'!F$8)*100</f>
        <v>4.2277344323346198E-3</v>
      </c>
      <c r="G37" s="43">
        <f>('Summary (%)'!G37*'Summary (%)'!G$8)*100</f>
        <v>4.6445320320442031E-3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1.5447262437746616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1.6213923865175447E-2</v>
      </c>
      <c r="N37" s="43">
        <f>('Summary (%)'!N37*'Summary (%)'!N$8)*100</f>
        <v>8.4149508625906533E-2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1.7320227136295655E-3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9.6437803290911381E-2</v>
      </c>
      <c r="X37" s="43">
        <f>('Summary (%)'!X37*'Summary (%)'!X$8)*100</f>
        <v>0.11626383340393874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8.5794007653006502E-2</v>
      </c>
      <c r="AD37" s="43">
        <f>('Summary (%)'!AD37*'Summary (%)'!AD$8)*100</f>
        <v>0</v>
      </c>
      <c r="AE37" s="43">
        <f>('Summary (%)'!AE37*'Summary (%)'!AE$8)*100</f>
        <v>3.2005202851934037E-3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9.9828554851397813E-3</v>
      </c>
      <c r="AI37" s="43">
        <f>('Summary (%)'!AI37*'Summary (%)'!AI$8)*100</f>
        <v>0.28952163765912908</v>
      </c>
      <c r="AJ37" s="43">
        <f>('Summary (%)'!AJ37*'Summary (%)'!AJ$8)*100</f>
        <v>0.12687600110173142</v>
      </c>
      <c r="AK37" s="43">
        <f>('Summary (%)'!AK37*'Summary (%)'!AK$8)*100</f>
        <v>7.4748265580331694E-2</v>
      </c>
      <c r="AL37" s="43">
        <f>('Summary (%)'!AL37*'Summary (%)'!AL$8)*100</f>
        <v>1.3294213243776736E-2</v>
      </c>
      <c r="AM37" s="43">
        <f>('Summary (%)'!AM37*'Summary (%)'!AM$8)*100</f>
        <v>0</v>
      </c>
      <c r="AN37" s="43">
        <f>('Summary (%)'!AN37*'Summary (%)'!AN$8)*100</f>
        <v>2.0462051466673958E-2</v>
      </c>
      <c r="AO37" s="43">
        <f>('Summary (%)'!AO37*'Summary (%)'!AO$8)*100</f>
        <v>2.1067498426234201E-2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6.2336339127251677E-3</v>
      </c>
      <c r="AS37" s="43">
        <f>('Summary (%)'!AS37*'Summary (%)'!AS$8)*100</f>
        <v>7.138581280150498E-3</v>
      </c>
      <c r="AT37" s="43">
        <f>('Summary (%)'!AT37*'Summary (%)'!AT$8)*100</f>
        <v>2.1800352383683844E-3</v>
      </c>
      <c r="AU37" s="43">
        <f>('Summary (%)'!AU37*'Summary (%)'!AU$8)*100</f>
        <v>2.2254025599001501E-3</v>
      </c>
      <c r="AV37" s="43">
        <f>('Summary (%)'!AV37*'Summary (%)'!AV$8)*100</f>
        <v>2.4927656875538052E-3</v>
      </c>
      <c r="AW37" s="43">
        <f>('Summary (%)'!AW37*'Summary (%)'!AW$8)*100</f>
        <v>2.6908643932441073E-3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7.640562100964185E-2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5.1808382385926242E-2</v>
      </c>
      <c r="BE37" s="43">
        <f>('Summary (%)'!BE37*'Summary (%)'!BE$8)*100</f>
        <v>3.8302809187563215E-2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8.2795057515091128E-2</v>
      </c>
      <c r="BK37" s="43">
        <f>('Summary (%)'!BK37*'Summary (%)'!BK$8)*100</f>
        <v>0.12141449775722531</v>
      </c>
      <c r="BL37" s="43">
        <f>('Summary (%)'!BL37*'Summary (%)'!BL$8)*100</f>
        <v>3.1446101576944755E-3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3.3695839242037659E-2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0.14089262915364112</v>
      </c>
      <c r="BT37" s="43">
        <f>('Summary (%)'!BT37*'Summary (%)'!BT$8)*100</f>
        <v>0</v>
      </c>
      <c r="BU37" s="43">
        <f>('Summary (%)'!BU37*'Summary (%)'!BU$8)*100</f>
        <v>5.0896526693605608E-2</v>
      </c>
      <c r="BV37" s="43">
        <f>('Summary (%)'!BV37*'Summary (%)'!BV$8)*100</f>
        <v>4.246670861294227E-3</v>
      </c>
      <c r="BW37" s="43">
        <f>('Summary (%)'!BW37*'Summary (%)'!BW$8)*100</f>
        <v>3.303711679579911E-3</v>
      </c>
      <c r="BX37" s="43">
        <f>('Summary (%)'!BX37*'Summary (%)'!BX$8)*100</f>
        <v>7.2388694069192554E-3</v>
      </c>
      <c r="BY37" s="43">
        <f>('Summary (%)'!BY37*'Summary (%)'!BY$8)*100</f>
        <v>1.2373764000423755E-2</v>
      </c>
      <c r="BZ37" s="43">
        <f>('Summary (%)'!BZ37*'Summary (%)'!BZ$8)*100</f>
        <v>9.3358675059889588E-9</v>
      </c>
      <c r="CA37" s="43">
        <f>('Summary (%)'!CA37*'Summary (%)'!CA$8)*100</f>
        <v>0</v>
      </c>
      <c r="CB37" s="43">
        <f>('Summary (%)'!CB37*'Summary (%)'!CB$8)*100</f>
        <v>1.4721168426293948E-8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9.019224821118932E-6</v>
      </c>
      <c r="CG37" s="43">
        <f>('Summary (%)'!CG37*'Summary (%)'!CG$8)*100</f>
        <v>5.6653180067146591E-3</v>
      </c>
      <c r="CH37" s="43">
        <f>('Summary (%)'!CH37*'Summary (%)'!CH$8)*100</f>
        <v>6.9800672319825273E-3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4.2193519441168919E-5</v>
      </c>
      <c r="F49" s="43">
        <f>('Summary (%)'!F49*'Summary (%)'!F$8)*100</f>
        <v>8.1389954600889658E-5</v>
      </c>
      <c r="G49" s="43">
        <f>('Summary (%)'!G49*'Summary (%)'!G$8)*100</f>
        <v>2.0136424157448908E-4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2.8072320776426067E-5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3.9749490587973827E-4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1.3880606381646679E-4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1.2000706041804165E-4</v>
      </c>
      <c r="AS49" s="43">
        <f>('Summary (%)'!AS49*'Summary (%)'!AS$8)*100</f>
        <v>0</v>
      </c>
      <c r="AT49" s="43">
        <f>('Summary (%)'!AT49*'Summary (%)'!AT$8)*100</f>
        <v>6.1105037587222416E-5</v>
      </c>
      <c r="AU49" s="43">
        <f>('Summary (%)'!AU49*'Summary (%)'!AU$8)*100</f>
        <v>7.5920112825646807E-5</v>
      </c>
      <c r="AV49" s="43">
        <f>('Summary (%)'!AV49*'Summary (%)'!AV$8)*100</f>
        <v>9.7038956595948275E-5</v>
      </c>
      <c r="AW49" s="43">
        <f>('Summary (%)'!AW49*'Summary (%)'!AW$8)*100</f>
        <v>4.2372249275945046E-5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6.0792648488747995E-6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1.9390816073780309E-6</v>
      </c>
      <c r="BE49" s="43">
        <f>('Summary (%)'!BE49*'Summary (%)'!BE$8)*100</f>
        <v>1.4534785141705517E-6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7.360542073617917E-6</v>
      </c>
      <c r="BK49" s="43">
        <f>('Summary (%)'!BK49*'Summary (%)'!BK$8)*100</f>
        <v>1.0818302390177738E-5</v>
      </c>
      <c r="BL49" s="43">
        <f>('Summary (%)'!BL49*'Summary (%)'!BL$8)*100</f>
        <v>1.9938625960857649E-5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1.2785125574946019E-6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1.2554342034307446E-5</v>
      </c>
      <c r="BT49" s="43">
        <f>('Summary (%)'!BT49*'Summary (%)'!BT$8)*100</f>
        <v>0</v>
      </c>
      <c r="BU49" s="43">
        <f>('Summary (%)'!BU49*'Summary (%)'!BU$8)*100</f>
        <v>4.0433342697884975E-6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2.8571715593562753E-4</v>
      </c>
      <c r="CH49" s="43">
        <f>('Summary (%)'!CH49*'Summary (%)'!CH$8)*100</f>
        <v>5.4238851274109009E-5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3.0555579345591108E-5</v>
      </c>
      <c r="F54" s="43">
        <f>('Summary (%)'!F54*'Summary (%)'!F$8)*100</f>
        <v>5.8976504721754963E-5</v>
      </c>
      <c r="G54" s="43">
        <f>('Summary (%)'!G54*'Summary (%)'!G$8)*100</f>
        <v>1.5052137850378835E-4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8.532235313917849E-6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2.9837090861817007E-4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1.0056189018660406E-4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8.695816899887768E-5</v>
      </c>
      <c r="AS54" s="43">
        <f>('Summary (%)'!AS54*'Summary (%)'!AS$8)*100</f>
        <v>0</v>
      </c>
      <c r="AT54" s="43">
        <f>('Summary (%)'!AT54*'Summary (%)'!AT$8)*100</f>
        <v>4.567718611751798E-5</v>
      </c>
      <c r="AU54" s="43">
        <f>('Summary (%)'!AU54*'Summary (%)'!AU$8)*100</f>
        <v>5.6751294468971301E-5</v>
      </c>
      <c r="AV54" s="43">
        <f>('Summary (%)'!AV54*'Summary (%)'!AV$8)*100</f>
        <v>7.2536773501006747E-5</v>
      </c>
      <c r="AW54" s="43">
        <f>('Summary (%)'!AW54*'Summary (%)'!AW$8)*100</f>
        <v>3.1671592650886485E-5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4.431613628151723E-6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1.5512652859024249E-6</v>
      </c>
      <c r="BE54" s="43">
        <f>('Summary (%)'!BE54*'Summary (%)'!BE$8)*100</f>
        <v>1.0540493041694842E-6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6.1337850613482647E-6</v>
      </c>
      <c r="BK54" s="43">
        <f>('Summary (%)'!BK54*'Summary (%)'!BK$8)*100</f>
        <v>7.8739698207428772E-6</v>
      </c>
      <c r="BL54" s="43">
        <f>('Summary (%)'!BL54*'Summary (%)'!BL$8)*100</f>
        <v>1.4904894090289508E-5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9.2592516154285304E-7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9.1381078267233391E-6</v>
      </c>
      <c r="BT54" s="43">
        <f>('Summary (%)'!BT54*'Summary (%)'!BT$8)*100</f>
        <v>0</v>
      </c>
      <c r="BU54" s="43">
        <f>('Summary (%)'!BU54*'Summary (%)'!BU$8)*100</f>
        <v>2.9638920891662291E-6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2.1428506697959194E-4</v>
      </c>
      <c r="CH54" s="43">
        <f>('Summary (%)'!CH54*'Summary (%)'!CH$8)*100</f>
        <v>2.588308771527566E-6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</v>
      </c>
      <c r="D59" s="43">
        <f>SUM(D21:D58)</f>
        <v>1.0415876263412915</v>
      </c>
      <c r="E59" s="43">
        <f t="shared" ref="E59:BO59" si="0">SUM(E21:E58)</f>
        <v>0.1296337695129437</v>
      </c>
      <c r="F59" s="43">
        <f t="shared" si="0"/>
        <v>0.24991893099989645</v>
      </c>
      <c r="G59" s="43">
        <f t="shared" si="0"/>
        <v>0.3640877123523934</v>
      </c>
      <c r="H59" s="43">
        <f t="shared" si="0"/>
        <v>0</v>
      </c>
      <c r="I59" s="43">
        <f t="shared" si="0"/>
        <v>1.4032615697754937E-2</v>
      </c>
      <c r="J59" s="43">
        <f t="shared" si="0"/>
        <v>1.5737913360913489</v>
      </c>
      <c r="K59" s="43">
        <f t="shared" si="0"/>
        <v>2.1471375703405161E-2</v>
      </c>
      <c r="L59" s="43">
        <f t="shared" si="0"/>
        <v>7.2922954380822309E-3</v>
      </c>
      <c r="M59" s="43">
        <f t="shared" si="0"/>
        <v>1.8283381060240682E-2</v>
      </c>
      <c r="N59" s="43">
        <f t="shared" si="0"/>
        <v>8.4758559928746022E-2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0.16414737437401938</v>
      </c>
      <c r="T59" s="43">
        <f t="shared" si="0"/>
        <v>0</v>
      </c>
      <c r="U59" s="43">
        <f t="shared" si="0"/>
        <v>0.40659785906851553</v>
      </c>
      <c r="V59" s="43">
        <f t="shared" si="0"/>
        <v>0</v>
      </c>
      <c r="W59" s="43">
        <f t="shared" si="0"/>
        <v>0.89616700655769777</v>
      </c>
      <c r="X59" s="43">
        <f t="shared" si="0"/>
        <v>0.89570042634342872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8.6603345764018277E-2</v>
      </c>
      <c r="AD59" s="43">
        <f t="shared" si="0"/>
        <v>0</v>
      </c>
      <c r="AE59" s="43">
        <f t="shared" si="0"/>
        <v>0.38401077727399641</v>
      </c>
      <c r="AF59" s="43">
        <f t="shared" si="0"/>
        <v>0</v>
      </c>
      <c r="AG59" s="43">
        <f t="shared" si="0"/>
        <v>0</v>
      </c>
      <c r="AH59" s="43">
        <f t="shared" si="0"/>
        <v>0.43786072859328889</v>
      </c>
      <c r="AI59" s="43">
        <f t="shared" si="0"/>
        <v>0.29651978519719896</v>
      </c>
      <c r="AJ59" s="43">
        <f t="shared" si="0"/>
        <v>0.12963792605655994</v>
      </c>
      <c r="AK59" s="43">
        <f t="shared" si="0"/>
        <v>1.4618903188412735</v>
      </c>
      <c r="AL59" s="43">
        <f t="shared" si="0"/>
        <v>1.379010696105358E-2</v>
      </c>
      <c r="AM59" s="43">
        <f t="shared" si="0"/>
        <v>0</v>
      </c>
      <c r="AN59" s="43">
        <f t="shared" si="0"/>
        <v>2.2889370630052641E-2</v>
      </c>
      <c r="AO59" s="43">
        <f t="shared" si="0"/>
        <v>0.32787661774807458</v>
      </c>
      <c r="AP59" s="43">
        <f t="shared" si="0"/>
        <v>0</v>
      </c>
      <c r="AQ59" s="43">
        <f t="shared" si="0"/>
        <v>0</v>
      </c>
      <c r="AR59" s="43">
        <f t="shared" si="0"/>
        <v>0.36840911318309277</v>
      </c>
      <c r="AS59" s="43">
        <f t="shared" si="0"/>
        <v>0.38399877259071663</v>
      </c>
      <c r="AT59" s="43">
        <f t="shared" si="0"/>
        <v>0.16510410298369127</v>
      </c>
      <c r="AU59" s="43">
        <f t="shared" si="0"/>
        <v>0.176209347417602</v>
      </c>
      <c r="AV59" s="43">
        <f t="shared" si="0"/>
        <v>0.20769652117149301</v>
      </c>
      <c r="AW59" s="43">
        <f t="shared" si="0"/>
        <v>0.17916864917396697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0.21504160823701091</v>
      </c>
      <c r="BB59" s="43">
        <f t="shared" si="0"/>
        <v>0</v>
      </c>
      <c r="BC59" s="43">
        <f t="shared" si="0"/>
        <v>0</v>
      </c>
      <c r="BD59" s="43">
        <f t="shared" si="0"/>
        <v>0.11684789421163574</v>
      </c>
      <c r="BE59" s="43">
        <f t="shared" si="0"/>
        <v>8.6271768272966162E-2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0.20359627402730837</v>
      </c>
      <c r="BK59" s="43">
        <f t="shared" si="0"/>
        <v>0.29849899134776259</v>
      </c>
      <c r="BL59" s="43">
        <f t="shared" si="0"/>
        <v>0.19016783500140283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7.5972410914734279E-2</v>
      </c>
      <c r="BQ59" s="43">
        <f t="shared" si="1"/>
        <v>0</v>
      </c>
      <c r="BR59" s="43">
        <f t="shared" si="1"/>
        <v>0</v>
      </c>
      <c r="BS59" s="43">
        <f t="shared" si="1"/>
        <v>0.3463315205028778</v>
      </c>
      <c r="BT59" s="43">
        <f t="shared" si="1"/>
        <v>0</v>
      </c>
      <c r="BU59" s="43">
        <f t="shared" si="1"/>
        <v>0.14085297971874106</v>
      </c>
      <c r="BV59" s="43">
        <f t="shared" si="1"/>
        <v>0.14486379641908115</v>
      </c>
      <c r="BW59" s="43">
        <f t="shared" si="1"/>
        <v>9.0523551767301119E-2</v>
      </c>
      <c r="BX59" s="43">
        <f t="shared" si="1"/>
        <v>0.40469046590823599</v>
      </c>
      <c r="BY59" s="43">
        <f t="shared" si="1"/>
        <v>0.33735823504183715</v>
      </c>
      <c r="BZ59" s="43">
        <f t="shared" si="1"/>
        <v>0.7338836102205889</v>
      </c>
      <c r="CA59" s="43">
        <f t="shared" si="1"/>
        <v>0.78503505540143437</v>
      </c>
      <c r="CB59" s="43">
        <f t="shared" si="1"/>
        <v>0.7867456871199312</v>
      </c>
      <c r="CC59" s="43">
        <f t="shared" si="1"/>
        <v>0.79033604448134187</v>
      </c>
      <c r="CD59" s="43">
        <f t="shared" si="1"/>
        <v>0.79704678548421648</v>
      </c>
      <c r="CE59" s="43">
        <f t="shared" si="1"/>
        <v>0.74010093735263049</v>
      </c>
      <c r="CF59" s="43">
        <f t="shared" si="1"/>
        <v>0.78972222804104319</v>
      </c>
      <c r="CG59" s="43">
        <f t="shared" si="1"/>
        <v>0.46957792949578187</v>
      </c>
      <c r="CH59" s="43">
        <f t="shared" si="1"/>
        <v>0.98500600119023152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-1.1001097810492411E-9</v>
      </c>
      <c r="E60" s="46">
        <f t="shared" si="2"/>
        <v>0</v>
      </c>
      <c r="F60" s="46">
        <f t="shared" si="2"/>
        <v>-4.4408920985006262E-16</v>
      </c>
      <c r="G60" s="46">
        <f t="shared" si="2"/>
        <v>-1.1518613840522107E-10</v>
      </c>
      <c r="H60" s="46">
        <f t="shared" si="2"/>
        <v>0</v>
      </c>
      <c r="I60" s="46">
        <f t="shared" si="2"/>
        <v>3.6429192995512949E-17</v>
      </c>
      <c r="J60" s="46">
        <f t="shared" si="2"/>
        <v>0</v>
      </c>
      <c r="K60" s="46">
        <f t="shared" si="2"/>
        <v>-9.0205620750793969E-17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2.5976687467732518E-10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-4.6847190571241981E-9</v>
      </c>
      <c r="AF60" s="46">
        <f t="shared" si="2"/>
        <v>0</v>
      </c>
      <c r="AG60" s="46">
        <f t="shared" si="2"/>
        <v>0</v>
      </c>
      <c r="AH60" s="46">
        <f t="shared" si="2"/>
        <v>-2.4908797247036318E-11</v>
      </c>
      <c r="AI60" s="46">
        <f t="shared" si="2"/>
        <v>0</v>
      </c>
      <c r="AJ60" s="46">
        <f>AJ59-AJ8*100</f>
        <v>1.9474481749437444E-9</v>
      </c>
      <c r="AK60" s="46">
        <f t="shared" si="2"/>
        <v>-1.0619056745042599E-9</v>
      </c>
      <c r="AL60" s="46">
        <f t="shared" si="2"/>
        <v>4.163336342344337E-17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-8.0848716610404381E-11</v>
      </c>
      <c r="AS60" s="46">
        <f t="shared" si="2"/>
        <v>-6.4432287283366918E-10</v>
      </c>
      <c r="AT60" s="46">
        <f t="shared" si="2"/>
        <v>0</v>
      </c>
      <c r="AU60" s="46">
        <f t="shared" si="2"/>
        <v>0</v>
      </c>
      <c r="AV60" s="46">
        <f t="shared" si="2"/>
        <v>2.4551281285756232E-9</v>
      </c>
      <c r="AW60" s="46">
        <f t="shared" si="2"/>
        <v>-1.8959347980462837E-9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3.8781632150097778E-7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1.2267570121959892E-6</v>
      </c>
      <c r="BK60" s="46">
        <f t="shared" si="3"/>
        <v>1.4619327415310579E-9</v>
      </c>
      <c r="BL60" s="46">
        <f t="shared" si="3"/>
        <v>-7.0107684935205583E-9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-6.1319547356442072E-9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-4.5739075305029075E-9</v>
      </c>
      <c r="BV60" s="46">
        <f t="shared" si="3"/>
        <v>1.402870292155356E-9</v>
      </c>
      <c r="BW60" s="46">
        <f t="shared" si="3"/>
        <v>0</v>
      </c>
      <c r="BX60" s="46">
        <f t="shared" si="3"/>
        <v>-7.7309103563294457E-11</v>
      </c>
      <c r="BY60" s="46">
        <f t="shared" si="3"/>
        <v>2.762123862964927E-11</v>
      </c>
      <c r="BZ60" s="46">
        <f t="shared" si="3"/>
        <v>9.3358676345189906E-9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-2.8914259875278958E-10</v>
      </c>
      <c r="CG60" s="46">
        <f t="shared" si="3"/>
        <v>4.5377951396474714E-10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1.1255755889969939E-3</v>
      </c>
      <c r="F65" s="43">
        <f>('Summary (%)'!F65*'Summary (%)'!F$8)*100</f>
        <v>1.1188694087136768E-3</v>
      </c>
      <c r="G65" s="43">
        <f>('Summary (%)'!G65*'Summary (%)'!G$8)*100</f>
        <v>6.4697457696641586E-4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4.9454604938962785E-3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2.0991487495043749E-2</v>
      </c>
      <c r="N65" s="43">
        <f>('Summary (%)'!N65*'Summary (%)'!N$8)*100</f>
        <v>1.4016322769016762E-3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5.3184344634391492E-2</v>
      </c>
      <c r="AD65" s="43">
        <f>('Summary (%)'!AD65*'Summary (%)'!AD$8)*100</f>
        <v>0</v>
      </c>
      <c r="AE65" s="43">
        <f>('Summary (%)'!AE65*'Summary (%)'!AE$8)*100</f>
        <v>8.7079650034357784E-4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1.7299389564482098E-3</v>
      </c>
      <c r="AI65" s="43">
        <f>('Summary (%)'!AI65*'Summary (%)'!AI$8)*100</f>
        <v>3.6862095824124703E-2</v>
      </c>
      <c r="AJ65" s="43">
        <f>('Summary (%)'!AJ65*'Summary (%)'!AJ$8)*100</f>
        <v>5.9831557162140316E-2</v>
      </c>
      <c r="AK65" s="43">
        <f>('Summary (%)'!AK65*'Summary (%)'!AK$8)*100</f>
        <v>0</v>
      </c>
      <c r="AL65" s="43">
        <f>('Summary (%)'!AL65*'Summary (%)'!AL$8)*100</f>
        <v>1.5670423306210827E-2</v>
      </c>
      <c r="AM65" s="43">
        <f>('Summary (%)'!AM65*'Summary (%)'!AM$8)*100</f>
        <v>0</v>
      </c>
      <c r="AN65" s="43">
        <f>('Summary (%)'!AN65*'Summary (%)'!AN$8)*100</f>
        <v>2.3726364217891018E-2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1.0528724140338463E-3</v>
      </c>
      <c r="AS65" s="43">
        <f>('Summary (%)'!AS65*'Summary (%)'!AS$8)*100</f>
        <v>0</v>
      </c>
      <c r="AT65" s="43">
        <f>('Summary (%)'!AT65*'Summary (%)'!AT$8)*100</f>
        <v>2.169616449520137E-4</v>
      </c>
      <c r="AU65" s="43">
        <f>('Summary (%)'!AU65*'Summary (%)'!AU$8)*100</f>
        <v>2.6936383579706914E-4</v>
      </c>
      <c r="AV65" s="43">
        <f>('Summary (%)'!AV65*'Summary (%)'!AV$8)*100</f>
        <v>3.3683381882701377E-4</v>
      </c>
      <c r="AW65" s="43">
        <f>('Summary (%)'!AW65*'Summary (%)'!AW$8)*100</f>
        <v>1.4809716352820687E-4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1.7478738673905073E-3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1.4527599402476207E-3</v>
      </c>
      <c r="BE65" s="43">
        <f>('Summary (%)'!BE65*'Summary (%)'!BE$8)*100</f>
        <v>6.4259283684505104E-4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2.7920989599257299E-3</v>
      </c>
      <c r="BK65" s="43">
        <f>('Summary (%)'!BK65*'Summary (%)'!BK$8)*100</f>
        <v>2.8502498869591992E-3</v>
      </c>
      <c r="BL65" s="43">
        <f>('Summary (%)'!BL65*'Summary (%)'!BL$8)*100</f>
        <v>6.9925406235440989E-5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4.9993826768601854E-4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3.1101769079765734E-3</v>
      </c>
      <c r="BT65" s="43">
        <f>('Summary (%)'!BT65*'Summary (%)'!BT$8)*100</f>
        <v>0</v>
      </c>
      <c r="BU65" s="43">
        <f>('Summary (%)'!BU65*'Summary (%)'!BU$8)*100</f>
        <v>1.0324955935802898E-3</v>
      </c>
      <c r="BV65" s="43">
        <f>('Summary (%)'!BV65*'Summary (%)'!BV$8)*100</f>
        <v>1.2648671696712699E-3</v>
      </c>
      <c r="BW65" s="43">
        <f>('Summary (%)'!BW65*'Summary (%)'!BW$8)*100</f>
        <v>1.5406703357086536E-3</v>
      </c>
      <c r="BX65" s="43">
        <f>('Summary (%)'!BX65*'Summary (%)'!BX$8)*100</f>
        <v>3.8116225850407475E-4</v>
      </c>
      <c r="BY65" s="43">
        <f>('Summary (%)'!BY65*'Summary (%)'!BY$8)*100</f>
        <v>2.2214803192156319E-3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6.0402065416938721E-4</v>
      </c>
      <c r="CH65" s="43">
        <f>('Summary (%)'!CH65*'Summary (%)'!CH$8)*100</f>
        <v>2.7337971870917566E-3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1.1255755889969939E-3</v>
      </c>
      <c r="F70" s="43">
        <f t="shared" si="4"/>
        <v>1.1188694087136768E-3</v>
      </c>
      <c r="G70" s="43">
        <f t="shared" si="4"/>
        <v>6.4697457696641586E-4</v>
      </c>
      <c r="H70" s="43">
        <f t="shared" si="4"/>
        <v>0</v>
      </c>
      <c r="I70" s="43">
        <f t="shared" si="4"/>
        <v>0</v>
      </c>
      <c r="J70" s="43">
        <f t="shared" si="4"/>
        <v>4.9454604938962785E-3</v>
      </c>
      <c r="K70" s="43">
        <f t="shared" si="4"/>
        <v>0</v>
      </c>
      <c r="L70" s="43">
        <f t="shared" si="4"/>
        <v>0</v>
      </c>
      <c r="M70" s="43">
        <f t="shared" si="4"/>
        <v>2.0991487495043749E-2</v>
      </c>
      <c r="N70" s="43">
        <f t="shared" si="4"/>
        <v>1.4016322769016762E-3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5.3184344634391492E-2</v>
      </c>
      <c r="AD70" s="43">
        <f t="shared" si="4"/>
        <v>0</v>
      </c>
      <c r="AE70" s="43">
        <f t="shared" si="4"/>
        <v>8.7079650034357784E-4</v>
      </c>
      <c r="AF70" s="43">
        <f t="shared" si="4"/>
        <v>0</v>
      </c>
      <c r="AG70" s="43">
        <f t="shared" si="4"/>
        <v>0</v>
      </c>
      <c r="AH70" s="43">
        <f t="shared" si="4"/>
        <v>1.7299389564482098E-3</v>
      </c>
      <c r="AI70" s="43">
        <f t="shared" si="4"/>
        <v>3.6862095824124703E-2</v>
      </c>
      <c r="AJ70" s="43">
        <f t="shared" si="4"/>
        <v>5.9831557162140316E-2</v>
      </c>
      <c r="AK70" s="43">
        <f t="shared" si="4"/>
        <v>0</v>
      </c>
      <c r="AL70" s="43">
        <f t="shared" si="4"/>
        <v>1.5670423306210827E-2</v>
      </c>
      <c r="AM70" s="43">
        <f t="shared" si="4"/>
        <v>0</v>
      </c>
      <c r="AN70" s="43">
        <f t="shared" si="4"/>
        <v>2.3726364217891018E-2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1.0528724140338463E-3</v>
      </c>
      <c r="AS70" s="43">
        <f t="shared" si="4"/>
        <v>0</v>
      </c>
      <c r="AT70" s="43">
        <f t="shared" si="4"/>
        <v>2.169616449520137E-4</v>
      </c>
      <c r="AU70" s="43">
        <f t="shared" si="4"/>
        <v>2.6936383579706914E-4</v>
      </c>
      <c r="AV70" s="43">
        <f t="shared" si="4"/>
        <v>3.3683381882701377E-4</v>
      </c>
      <c r="AW70" s="43">
        <f t="shared" si="4"/>
        <v>1.4809716352820687E-4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1.7478738673905073E-3</v>
      </c>
      <c r="BB70" s="43">
        <f t="shared" si="4"/>
        <v>0</v>
      </c>
      <c r="BC70" s="43">
        <f t="shared" si="4"/>
        <v>0</v>
      </c>
      <c r="BD70" s="43">
        <f t="shared" si="4"/>
        <v>1.4527599402476207E-3</v>
      </c>
      <c r="BE70" s="43">
        <f t="shared" si="4"/>
        <v>6.4259283684505104E-4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2.7920989599257299E-3</v>
      </c>
      <c r="BK70" s="43">
        <f t="shared" si="4"/>
        <v>2.8502498869591992E-3</v>
      </c>
      <c r="BL70" s="43">
        <f t="shared" si="4"/>
        <v>6.9925406235440989E-5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4.9993826768601854E-4</v>
      </c>
      <c r="BQ70" s="43">
        <f t="shared" si="5"/>
        <v>0</v>
      </c>
      <c r="BR70" s="43">
        <f t="shared" si="5"/>
        <v>0</v>
      </c>
      <c r="BS70" s="43">
        <f t="shared" si="5"/>
        <v>3.1101769079765734E-3</v>
      </c>
      <c r="BT70" s="43">
        <f t="shared" si="5"/>
        <v>0</v>
      </c>
      <c r="BU70" s="43">
        <f t="shared" si="5"/>
        <v>1.0324955935802898E-3</v>
      </c>
      <c r="BV70" s="43">
        <f t="shared" si="5"/>
        <v>1.2648671696712699E-3</v>
      </c>
      <c r="BW70" s="43">
        <f t="shared" si="5"/>
        <v>1.5406703357086536E-3</v>
      </c>
      <c r="BX70" s="43">
        <f t="shared" si="5"/>
        <v>3.8116225850407475E-4</v>
      </c>
      <c r="BY70" s="43">
        <f t="shared" si="5"/>
        <v>2.2214803192156319E-3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6.0402065416938721E-4</v>
      </c>
      <c r="CH70" s="43">
        <f t="shared" si="5"/>
        <v>2.7337971870917566E-3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0.12043965315916444</v>
      </c>
      <c r="F72" s="43">
        <f>('Summary (%)'!F72*'Summary (%)'!F$8)*100</f>
        <v>0.11971951832154878</v>
      </c>
      <c r="G72" s="43">
        <f>('Summary (%)'!G72*'Summary (%)'!G$8)*100</f>
        <v>0.11404067753159283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7.0963374801566698E-2</v>
      </c>
      <c r="T72" s="43">
        <f>('Summary (%)'!T72*'Summary (%)'!T$8)*100</f>
        <v>0</v>
      </c>
      <c r="U72" s="43">
        <f>('Summary (%)'!U72*'Summary (%)'!U$8)*100</f>
        <v>0.1581573711321283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0.14640518203542255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0.12370519361324249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0.11265785489226315</v>
      </c>
      <c r="AS72" s="43">
        <f>('Summary (%)'!AS72*'Summary (%)'!AS$8)*100</f>
        <v>0</v>
      </c>
      <c r="AT72" s="43">
        <f>('Summary (%)'!AT72*'Summary (%)'!AT$8)*100</f>
        <v>3.8243448586670781E-2</v>
      </c>
      <c r="AU72" s="43">
        <f>('Summary (%)'!AU72*'Summary (%)'!AU$8)*100</f>
        <v>4.7480285299782918E-2</v>
      </c>
      <c r="AV72" s="43">
        <f>('Summary (%)'!AV72*'Summary (%)'!AV$8)*100</f>
        <v>5.9372865152463913E-2</v>
      </c>
      <c r="AW72" s="43">
        <f>('Summary (%)'!AW72*'Summary (%)'!AW$8)*100</f>
        <v>2.6104900246569161E-2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7.5209596670074898E-3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9.8866014833776297E-3</v>
      </c>
      <c r="BE72" s="43">
        <f>('Summary (%)'!BE72*'Summary (%)'!BE$8)*100</f>
        <v>4.3734872617903018E-3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1.533446265337066E-2</v>
      </c>
      <c r="BK72" s="43">
        <f>('Summary (%)'!BK72*'Summary (%)'!BK$8)*100</f>
        <v>1.5651539795592737E-2</v>
      </c>
      <c r="BL72" s="43">
        <f>('Summary (%)'!BL72*'Summary (%)'!BL$8)*100</f>
        <v>1.2325309818913376E-2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3.4025940760059751E-3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1.7078876552258714E-2</v>
      </c>
      <c r="BT72" s="43">
        <f>('Summary (%)'!BT72*'Summary (%)'!BT$8)*100</f>
        <v>0</v>
      </c>
      <c r="BU72" s="43">
        <f>('Summary (%)'!BU72*'Summary (%)'!BU$8)*100</f>
        <v>4.4426821375432865E-3</v>
      </c>
      <c r="BV72" s="43">
        <f>('Summary (%)'!BV72*'Summary (%)'!BV$8)*100</f>
        <v>8.0120427252655099E-2</v>
      </c>
      <c r="BW72" s="43">
        <f>('Summary (%)'!BW72*'Summary (%)'!BW$8)*100</f>
        <v>6.191528670113005E-2</v>
      </c>
      <c r="BX72" s="43">
        <f>('Summary (%)'!BX72*'Summary (%)'!BX$8)*100</f>
        <v>0.12188032947400496</v>
      </c>
      <c r="BY72" s="43">
        <f>('Summary (%)'!BY72*'Summary (%)'!BY$8)*100</f>
        <v>8.9275256600260408E-2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0.14686854071880875</v>
      </c>
      <c r="CH72" s="43">
        <f>('Summary (%)'!CH72*'Summary (%)'!CH$8)*100</f>
        <v>0.37677511696721511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0.12043965315916444</v>
      </c>
      <c r="F79" s="43">
        <f t="shared" si="6"/>
        <v>0.11971951832154878</v>
      </c>
      <c r="G79" s="43">
        <f t="shared" si="6"/>
        <v>0.11404067753159283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7.0963374801566698E-2</v>
      </c>
      <c r="T79" s="43">
        <f t="shared" si="6"/>
        <v>0</v>
      </c>
      <c r="U79" s="43">
        <f t="shared" si="6"/>
        <v>0.1581573711321283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0.14640518203542255</v>
      </c>
      <c r="AF79" s="43">
        <f t="shared" si="6"/>
        <v>0</v>
      </c>
      <c r="AG79" s="43">
        <f t="shared" si="6"/>
        <v>0</v>
      </c>
      <c r="AH79" s="43">
        <f t="shared" si="6"/>
        <v>0.12370519361324249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0.11265785489226315</v>
      </c>
      <c r="AS79" s="43">
        <f t="shared" si="6"/>
        <v>0</v>
      </c>
      <c r="AT79" s="43">
        <f t="shared" si="6"/>
        <v>3.8243448586670781E-2</v>
      </c>
      <c r="AU79" s="43">
        <f t="shared" si="6"/>
        <v>4.7480285299782918E-2</v>
      </c>
      <c r="AV79" s="43">
        <f t="shared" si="6"/>
        <v>5.9372865152463913E-2</v>
      </c>
      <c r="AW79" s="43">
        <f t="shared" si="6"/>
        <v>2.6104900246569161E-2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7.5209596670074898E-3</v>
      </c>
      <c r="BB79" s="43">
        <f t="shared" si="6"/>
        <v>0</v>
      </c>
      <c r="BC79" s="43">
        <f t="shared" si="6"/>
        <v>0</v>
      </c>
      <c r="BD79" s="43">
        <f t="shared" si="6"/>
        <v>9.8866014833776297E-3</v>
      </c>
      <c r="BE79" s="43">
        <f t="shared" si="6"/>
        <v>4.3734872617903018E-3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1.533446265337066E-2</v>
      </c>
      <c r="BK79" s="43">
        <f t="shared" si="6"/>
        <v>1.5651539795592737E-2</v>
      </c>
      <c r="BL79" s="43">
        <f t="shared" si="6"/>
        <v>1.2325309818913376E-2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3.4025940760059751E-3</v>
      </c>
      <c r="BQ79" s="43">
        <f t="shared" si="7"/>
        <v>0</v>
      </c>
      <c r="BR79" s="43">
        <f t="shared" si="7"/>
        <v>0</v>
      </c>
      <c r="BS79" s="43">
        <f t="shared" si="7"/>
        <v>1.7078876552258714E-2</v>
      </c>
      <c r="BT79" s="43">
        <f t="shared" si="7"/>
        <v>0</v>
      </c>
      <c r="BU79" s="43">
        <f t="shared" si="7"/>
        <v>4.4426821375432865E-3</v>
      </c>
      <c r="BV79" s="43">
        <f t="shared" si="7"/>
        <v>8.0120427252655099E-2</v>
      </c>
      <c r="BW79" s="43">
        <f t="shared" si="7"/>
        <v>6.191528670113005E-2</v>
      </c>
      <c r="BX79" s="43">
        <f t="shared" si="7"/>
        <v>0.12188032947400496</v>
      </c>
      <c r="BY79" s="43">
        <f t="shared" si="7"/>
        <v>8.9275256600260408E-2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0.14686854071880875</v>
      </c>
      <c r="CH79" s="43">
        <f t="shared" si="7"/>
        <v>0.37677511696721511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WqRtAmh9jUerTfM7CQBdOGUw2+aMqWzZ+9INd3YbSa64k/hR7DpW8voYoUvKqWLOVj4AhP+MYcGSV3+UCepQqQ==" saltValue="7syWdsrg9vDsAkyTvoV0SA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  <ignoredErrors>
    <ignoredError sqref="F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2024-10-15T00:19:21Z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2024-10-14T02:16:11Z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8e46e13d-c446-4936-9145-e747c2d77e8f</vt:lpwstr>
  </property>
  <property fmtid="{D5CDD505-2E9C-101B-9397-08002B2CF9AE}" pid="15" name="MSIP_Label_38f1469a-2c2a-4aee-b92b-090d4c5468ff_ContentBits">
    <vt:lpwstr>0</vt:lpwstr>
  </property>
</Properties>
</file>